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0280" yWindow="-120" windowWidth="20730" windowHeight="11160"/>
  </bookViews>
  <sheets>
    <sheet name="2do Trimestre" sheetId="2" r:id="rId1"/>
  </sheets>
  <externalReferences>
    <externalReference r:id="rId2"/>
    <externalReference r:id="rId3"/>
  </externalReferenc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3" i="2" l="1"/>
  <c r="I113" i="2"/>
  <c r="J89" i="2"/>
  <c r="I89" i="2"/>
  <c r="C14" i="2"/>
  <c r="I30" i="2" l="1"/>
  <c r="J29" i="2" l="1"/>
  <c r="J35" i="2"/>
  <c r="I35" i="2"/>
  <c r="J34" i="2"/>
  <c r="I34" i="2"/>
  <c r="J33" i="2"/>
  <c r="I33" i="2"/>
  <c r="J32" i="2"/>
  <c r="I32" i="2"/>
  <c r="J31" i="2"/>
  <c r="I31" i="2"/>
  <c r="J30" i="2"/>
  <c r="I29" i="2"/>
  <c r="C16" i="2"/>
  <c r="C15" i="2"/>
</calcChain>
</file>

<file path=xl/sharedStrings.xml><?xml version="1.0" encoding="utf-8"?>
<sst xmlns="http://schemas.openxmlformats.org/spreadsheetml/2006/main" count="219" uniqueCount="119">
  <si>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</si>
  <si>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</si>
  <si>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</si>
  <si>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</si>
  <si>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</si>
  <si>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</si>
  <si>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</si>
  <si>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</si>
  <si>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</si>
  <si>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</si>
  <si>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</si>
  <si>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</si>
  <si>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</si>
  <si>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</si>
  <si>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</si>
  <si>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</si>
  <si>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</si>
  <si>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</si>
  <si>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</si>
  <si>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</si>
  <si>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</si>
  <si>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</si>
  <si>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</si>
  <si>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</si>
  <si>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</si>
  <si>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</si>
  <si>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</si>
  <si>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</si>
  <si>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</si>
  <si>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</si>
  <si>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</si>
  <si>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</si>
  <si>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</si>
  <si>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</si>
  <si>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</si>
  <si>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</si>
  <si>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</si>
  <si>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</si>
  <si>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</si>
  <si>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</si>
  <si>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</si>
  <si>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</si>
  <si>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</si>
  <si>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</si>
  <si>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</si>
  <si>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</si>
  <si>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</si>
  <si>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</si>
  <si>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</si>
  <si>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</si>
  <si>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[0202- Ministerio de Interior y Policía]</t>
  </si>
  <si>
    <t>[01- Ministerio de Interior y Policía]</t>
  </si>
  <si>
    <t>1.2.2</t>
  </si>
  <si>
    <t>[11- Asistencia y prevención para Seguridad Ciudadana]</t>
  </si>
  <si>
    <t>[Población en general]</t>
  </si>
  <si>
    <t>[Reducida la inseguridad en los municipios a través de las políticas de prevención de violencias, crímenes y delitos implementadas, de un 76.6% a un 50% durante el periodo 2021-2025.]</t>
  </si>
  <si>
    <t>Personas físicas y jurídicas con derecho a tenencia y porte de armas de fuego regulados.</t>
  </si>
  <si>
    <t>Negocios que comercializan armas de fuego controlados y regulados en sus operaciones.</t>
  </si>
  <si>
    <t>Negocios controlados en cumplimiento de horario de expendio de bebidas alcohólicas</t>
  </si>
  <si>
    <t>Cantidad de armas de fuego reguladas Vs armas registradas.</t>
  </si>
  <si>
    <t>Cantidad de negocios controlados y regulados.</t>
  </si>
  <si>
    <t>Cantidad de empresas controladas</t>
  </si>
  <si>
    <t>Porcentaje de respuestas a las denuncias recibidas.</t>
  </si>
  <si>
    <t>[6113- Personas físicas y jurídicas con derecho a tenencia y porte de armas de fuego regulados. ]</t>
  </si>
  <si>
    <t>[Controlar y regular la portación y tenencia de armas de fuego (pistolas, revólver y escopetas) en manos de la población civil y las compañías de seguridad privada, a través de la aplicación de la Ley 631-16 sobre control y regulación de armas, municiones y materiales relacionados.]</t>
  </si>
  <si>
    <t>[N/A.]</t>
  </si>
  <si>
    <t>[6105- Negocios que comercializan armas de fuego controlados y regulados en sus operaciones. ]</t>
  </si>
  <si>
    <t>[Controlar y regular la importación, exportación, tránsito, almacenamiento, comercialización, distribución de armas,  municiones y materiales relacionados  a través de comerciantes, armerías, talleres de reparación y relleno, cacería con fines comerciales, clubes deportivos y polígonos de tiro.]</t>
  </si>
  <si>
    <t>[Controlar y regular la producción, almacenamiento, comercialización, transportación y manipulación de materiales pirotécnicos en el país además de otorgar los permisos correspondientes a las empresas de productos pirotécnicos.]</t>
  </si>
  <si>
    <t>[6093-Empresas de manipulación de producto pirotécnicos y sustancias químicas controladas y reguladas.]</t>
  </si>
  <si>
    <t>[Los resultados o avances de este producto serán medidos a final de año para obtener una información más representativa.]</t>
  </si>
  <si>
    <t>[Reducir la violencia, crímenes y delitos en la población vulnerable de los sectores intervenidos mediante las actividades de prevención focalizadas: 
• Sostenibilidad integral: Consiste en orientar a los comunitarios a desarrollar actividades para dar respuestas o que jueguen un papel importante en la soluciones de las problemáticas en sus comunidades;
•  Desarrollo cultural: Consiste en realizar actividades como: danza, teatro, artes plásticas, música, entre otros;
• Desarrollo deportivo: Consiste en integrar a los jóvenes para participar en actividades deportivas como baloncesto, béisbol, fútbol, entre otros);
• Asistencia comunitaria: Consiste en brindar atención psicológica, atención legal, mediación de conflictos, concientización en prevención de la violencia intrafamiliar, delitos y crímenes.]</t>
  </si>
  <si>
    <t xml:space="preserve">[Asistir a la población en todo el territorio nacional recibiendo sus denuncias sobre actos de abusos, violencia intrafamiliar, crímenes, delitos, corrupción, entre otros, garantizando la protección y discreción del denunciante, realizando investigaciones y aplicando mediación de conflictos para impulsar la convivencia armónica y coherente entre todos los sectores sociales.]
</t>
  </si>
  <si>
    <t>[6102- Negocios controlados en cumplimiento de horario de expendio de bebidas alcohólicas.]</t>
  </si>
  <si>
    <t xml:space="preserve">[Control de expendio de bebidas alcohólicas, a través de la supervisión del cumplimiento de los horarios en los centros de diversión: discotecas, bares, drinks, colmados y colmadones, entre otros,  realizando registros e inspecciones especializadas que anticipan y sustentan el otorgamiento de permisos de extensión de horarios en el territorio nacional y controlar el uso indebido de los espacios públicos alrededor de los mencionados negocios.]
</t>
  </si>
  <si>
    <t>[Se logró sobrepasar la meta, debido al aumento de las inspecciones realizadas con el objetivo de dar cumplimiento a las disposiciones establecidas mediante el toque de queda, producto de la Pandemia COVID-19.]</t>
  </si>
  <si>
    <t>Fomentar la convivencia pacífica entre la población a través de las Mesas Locales de Prevención de Seguridad, Ciudadanía y Género, en las que se realizan encuentros con las instituciones gubernamentales y sociedad civil organizada para dar respuesta y soluciones.</t>
  </si>
  <si>
    <t>[Durante  los meses restantes, se estarán estableciendo nuevas medidas e iniciativas para el cumplimiento de las metas, fortaleciendo el cumplimiento de la producción física y financiera, aplicando nuevos métodos de seguimiento, control y regulación de las actividades para la prevención de crímenes y delitos que afectan la seguridad ciudadana.]</t>
  </si>
  <si>
    <t>[12 - Servicios de control y regulación migratoria]</t>
  </si>
  <si>
    <t>Extranjeros residentes con estatus migratorio regulado a través de las naturalizaciones.</t>
  </si>
  <si>
    <t>Cantidad de personas naturalizadas.</t>
  </si>
  <si>
    <t>[Controlar el flujo migratorio desarrollando políticas de entrada y estadía en el país.]</t>
  </si>
  <si>
    <t>[Población extranjera en República Dominicana.]</t>
  </si>
  <si>
    <t>[Mantener un 100% el porcentaje de los extranjeros con estatus migratorio en cumplimiento, a través de las naturalizaciones, durante el período 2017-2020.]</t>
  </si>
  <si>
    <t>[ 6088-Extranjeros residentes con estatus migratorio regulado a través de las naturalizaciones.]</t>
  </si>
  <si>
    <t>[Regulación de la población extranjera en el territorio nacional a través del otorgamiento de naturalizaciones, acorde a la Ley No.1683/16 de abril del 1948 sobre naturalizaciones y Ley General de Migración No.285-04.]</t>
  </si>
  <si>
    <t>[Debido a la poca demanda del servicio de naturalización no se logro cumplir con la meta programada.]</t>
  </si>
  <si>
    <t>[Durante los meses que restan del año en curso se estarán  fortaleciendo los proceso para el otorgamiento de los servicios de naturalizaciones de los ciudadanos extranjeros para así lograr cumplir con las metas programas.]</t>
  </si>
  <si>
    <t>I -Información Institucional</t>
  </si>
  <si>
    <t>[001- Ministerio de Interior y Policía]</t>
  </si>
  <si>
    <t>[Garantizar la seguridad ciudadana a nivel nacional, a través de una gestión coordinada que impacte de forma efectiva los diferentes niveles del Estado, logrando una mejor y mayor prevención de los elementos negativos de la Seguridad Ciudadana, en el marco del respeto de los derechos de la población.]</t>
  </si>
  <si>
    <t>[14- Investigación, formación y capacitación]</t>
  </si>
  <si>
    <t>[Jóvenes estudiantes de 18 a 30 años que desean ser insertados a la Dirección General de la Policía Nacional.]</t>
  </si>
  <si>
    <t>[Fortalecer las labores de prevención de delitos en los lugares de recreación y esparcimiento con la formación de jóvenes como agentes de la Policía Auxiliar, aumentando la capacitación de jóvenes de 617 en el año 2017 a 940 para el año 2021 ]</t>
  </si>
  <si>
    <t>[Incorporar a  jóvenes estudiantes a labores policiales de cercanía a los ciudadanos como respuesta a la demanda de mayor calidad en los servicios y de mayor acción preventiva en el patrullaje de bajos riesgos, así como labores de apoyo en las tareas administrativas con la intención de ser apoyados durante sus estudios técnicos y universitarios fortaleciendo así la labor de la Policía Nacional.]</t>
  </si>
  <si>
    <t>N/A</t>
  </si>
  <si>
    <t>[N/A]</t>
  </si>
  <si>
    <t>[Ser reconocidos como una entidad gubernamental modelo, gracias a la gestión coordinada, al desarrollo sostenible, la mejora continua, eficaz, eficiente en los servicios y la transparencia institucional como base de la buena administración de los recursos, en el alcance de la paz, la seguridad ciudadana y la garantía de los derechos de las personas.]</t>
  </si>
  <si>
    <t>[A través de este programa se realizan las actividades relativas a garantizar la Seguridad Ciudadana, conforme esta establecido en la estrategia Nacional de Desarrollo (END), Planes Estratégico Institucionales (PEI), Planes Operativos Anuales (POA) y los marcos legales que son la constitución, leyes generales o especiales. Este programa incluye  servicios de asistencia y prevención, tales como: 
-Reducir la violencia, crímenes y delitos que afectan la seguridad ciudadana en los sectores vulnerables intervenidos, disminución de los actos delictivos con el uso de armas de fuego, disminución de los accidentes y las víctimas por el uso, transportación y manipulación de productos pirotécnicos, reducción de la inseguridad en los municipios a través de las políticas de prevención de violencia, crímenes y delitos, regulación de la permanencia y el estatus de extranjeros en el país a través de las naturalizaciones y el fortalecimiento de las labores de prevención de delitos en los lugares de recreación y esparcimiento por los agentes de la Policía Auxiliar.]</t>
  </si>
  <si>
    <t>Empresas de manipulación de producto pirotécnicos y sustancias químicas controladas y reguladas.</t>
  </si>
  <si>
    <t>Ciudadanos expuestos a violencia, crímenes y delitos participan en las actividades de prevención.</t>
  </si>
  <si>
    <t>Cantidad de ciudadanos beneficiados por las actividades de prevención</t>
  </si>
  <si>
    <t>Población afectada, asistida en la recepción de denuncias y la solución alternativa de conflictos (mediación)</t>
  </si>
  <si>
    <t>Municipios que reducen la inseguridad a través de las mesas Locales de seguridad, Ciudadanía y Género.</t>
  </si>
  <si>
    <t>Cantidad de mesas locales de Seguridad, Ciudadanía y Género funcionando</t>
  </si>
  <si>
    <t>[Los resultados o avances de este producto serán medidos a final de año para obtener una información más representativa, debido a que durante el 1er y parte del segundo trimestre se estuvieron rediseñando y mejorando los servicios relacionados con este producto.]</t>
  </si>
  <si>
    <t>[Debido al proceso de restricción del Viceministerio no era factible establecer una meta inicial sino hasta el final de año]</t>
  </si>
  <si>
    <t>[6080- Ciudadanos expuestos a violencia, crímenes y delitos participan en las actividades de prevención.]</t>
  </si>
  <si>
    <t>[6091- Población afectada, asistida en la recepción de denuncias y la solución alternativa de conflictos (mediación).]</t>
  </si>
  <si>
    <t>[El desvió positivo se debió a las directrices establecidas por la máxima autoridad, para garantizar el cumplimiento de las disposiciones del Gobierno Central.]</t>
  </si>
  <si>
    <t>[6117- Municipios que reducen la inseguridad a través de las mesas Locales de seguridad, Ciudadanía y Género.]</t>
  </si>
  <si>
    <t>[La meta física ejecutada fue menor a lo programada debido al poco flujo de extranjeros que solicitaron y calificaron para ser naturalizados como ciudadanos Dominicanos.]</t>
  </si>
  <si>
    <t>[A través de este programa se realizaran investigaciones, se formarán y capacitarán jóvenes  que serán incorporados a diferentes organismos castrenses conforme a su desempeño y evaluaciones realizadas a los mismos, así como también, realizar estudios migratorios que promuevan el desarrollo de políticas públicas y que fortalezcan la gobernanza migratoria, contribuyendo al desarrollo sostenible, el respeto a los derechos humanos y la profesionalización de los servidores públicos vinculados a la gestión migratoria. ]</t>
  </si>
  <si>
    <t>Jóvenes estudiantes reciben formación como policía Auxiliares.</t>
  </si>
  <si>
    <t>Cantidad de jóvenes estudiantes formados como policía auxiliar.</t>
  </si>
  <si>
    <t>[ 6115- Jóvenes estudiantes reciben formación como policía Auxiliares.]</t>
  </si>
  <si>
    <t>[ Se logro alcanzar el 85% de los ciudadanos programados a beneficiar por las actividades de prevencion el los sectores vulnerables intervenidos.]</t>
  </si>
  <si>
    <t xml:space="preserve">No logramos completar la meta debido a los esfuerzos que estamos realizando a lo interno para fortalecer las operaciones y los recursos de la unidad Ejecutora, añadido a esto debemos resaltar que en algunos de los sectores intervenidos la pandemia obligo a disminuir las actividades de prevención. </t>
  </si>
  <si>
    <t>Informe de Evaluación 2do Trimestre de las Metas Físicas-Financieras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</si>
</sst>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0" fontId="17" fillId="7" borderId="28" xfId="2" applyNumberFormat="1" applyFont="1" applyFill="1" applyBorder="1" applyAlignment="1" applyProtection="1">
      <alignment horizontal="center" vertical="center" wrapText="1" readingOrder="1"/>
      <protection locked="0"/>
    </xf>
    <xf numFmtId="165"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33" xfId="0" applyNumberFormat="1" applyFont="1" applyFill="1" applyBorder="1" applyAlignment="1" applyProtection="1">
      <alignment vertical="top" wrapText="1"/>
      <protection locked="0"/>
    </xf>
    <xf numFmtId="0" fontId="17" fillId="0" borderId="33" xfId="0" applyNumberFormat="1" applyFont="1" applyFill="1" applyBorder="1" applyAlignment="1" applyProtection="1">
      <alignment horizontal="left" vertical="center" wrapText="1"/>
      <protection locked="0"/>
    </xf>
    <xf numFmtId="0" fontId="17" fillId="0" borderId="34" xfId="0" applyNumberFormat="1" applyFont="1" applyFill="1" applyBorder="1" applyAlignment="1" applyProtection="1">
      <alignment vertical="top" wrapText="1"/>
      <protection locked="0"/>
    </xf>
    <xf numFmtId="0" fontId="17" fillId="0" borderId="28" xfId="0" applyFont="1" applyBorder="1" applyAlignment="1" applyProtection="1">
      <alignment vertical="center" wrapText="1"/>
      <protection locked="0"/>
    </xf>
    <xf numFmtId="3" fontId="17" fillId="0" borderId="28" xfId="0" applyNumberFormat="1" applyFont="1" applyBorder="1" applyAlignment="1" applyProtection="1">
      <alignment vertical="center" wrapText="1"/>
      <protection locked="0"/>
    </xf>
    <xf numFmtId="3" fontId="17" fillId="0" borderId="28" xfId="0" applyNumberFormat="1" applyFont="1" applyBorder="1" applyAlignment="1" applyProtection="1">
      <alignment horizontal="center" vertical="center" wrapText="1"/>
      <protection locked="0"/>
    </xf>
    <xf numFmtId="4" fontId="17" fillId="0" borderId="28" xfId="0" applyNumberFormat="1" applyFont="1" applyBorder="1" applyAlignment="1" applyProtection="1">
      <alignment vertical="center" wrapText="1"/>
      <protection locked="0"/>
    </xf>
    <xf numFmtId="0" fontId="17" fillId="0" borderId="28" xfId="0" applyFont="1" applyBorder="1" applyAlignment="1" applyProtection="1">
      <alignment horizontal="center" vertical="center" wrapText="1"/>
      <protection locked="0"/>
    </xf>
    <xf numFmtId="4" fontId="17" fillId="0" borderId="28" xfId="0" applyNumberFormat="1" applyFont="1" applyBorder="1" applyAlignment="1" applyProtection="1">
      <alignment horizontal="center" vertical="center" wrapText="1"/>
      <protection locked="0"/>
    </xf>
    <xf numFmtId="9" fontId="17" fillId="0" borderId="28" xfId="0" applyNumberFormat="1" applyFont="1" applyBorder="1" applyAlignment="1" applyProtection="1">
      <alignment horizontal="center" vertical="center" wrapText="1"/>
      <protection locked="0"/>
    </xf>
    <xf numFmtId="0" fontId="17" fillId="0" borderId="24" xfId="0" applyFont="1" applyBorder="1" applyAlignment="1" applyProtection="1">
      <alignmen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9" fillId="0" borderId="0" xfId="0" applyFont="1" applyAlignment="1">
      <alignment horizontal="left" vertical="center"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9" fillId="6" borderId="17"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vertical="center" wrapText="1"/>
      <protection locked="0"/>
    </xf>
    <xf numFmtId="0" fontId="9" fillId="6" borderId="18" xfId="0" applyFont="1" applyFill="1" applyBorder="1" applyAlignment="1" applyProtection="1">
      <alignment horizontal="center" vertical="center" wrapText="1"/>
      <protection locked="0"/>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10" fillId="6" borderId="22"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2" name="Tabla13" displayName="Tabla13" ref="A28:J35"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tabSelected="1" topLeftCell="A103" workbookViewId="0">
      <selection activeCell="K109" sqref="K109"/>
    </sheetView>
  </sheetViews>
  <sheetFormatPr baseColWidth="10" defaultRowHeight="15" x14ac:dyDescent="0.25"/>
  <cols>
    <col min="1" max="1" width="23" style="6" customWidth="1"/>
    <col min="2" max="2" width="12.7109375" style="6" customWidth="1"/>
    <col min="3" max="3" width="17.85546875" style="6" customWidth="1"/>
    <col min="4" max="10" width="12.7109375" style="6" customWidth="1"/>
    <col min="11" max="11" width="11.42578125" style="6"/>
  </cols>
  <sheetData>
    <row r="1" spans="1:11" ht="21.75" thickBot="1" x14ac:dyDescent="0.3">
      <c r="A1" s="20"/>
      <c r="B1" s="66" t="s">
        <v>118</v>
      </c>
      <c r="C1" s="67"/>
      <c r="D1" s="67"/>
      <c r="E1" s="67"/>
      <c r="F1" s="67"/>
      <c r="G1" s="67"/>
      <c r="H1" s="67"/>
      <c r="I1" s="67"/>
      <c r="J1" s="68"/>
      <c r="K1" s="1"/>
    </row>
    <row r="2" spans="1:11" ht="21.75" thickBot="1" x14ac:dyDescent="0.3">
      <c r="A2" s="21"/>
      <c r="B2" s="69" t="s">
        <v>0</v>
      </c>
      <c r="C2" s="70"/>
      <c r="D2" s="69" t="s">
        <v>1</v>
      </c>
      <c r="E2" s="71"/>
      <c r="F2" s="71"/>
      <c r="G2" s="70"/>
      <c r="H2" s="72"/>
      <c r="I2" s="2" t="s">
        <v>2</v>
      </c>
      <c r="J2" s="3" t="s">
        <v>3</v>
      </c>
      <c r="K2" s="1"/>
    </row>
    <row r="3" spans="1:11" ht="21.75" thickBot="1" x14ac:dyDescent="0.3">
      <c r="A3" s="22"/>
      <c r="B3" s="73" t="s">
        <v>4</v>
      </c>
      <c r="C3" s="74"/>
      <c r="D3" s="73"/>
      <c r="E3" s="74"/>
      <c r="F3" s="74"/>
      <c r="G3" s="74"/>
      <c r="H3" s="75"/>
      <c r="I3" s="26"/>
      <c r="J3" s="27"/>
      <c r="K3" s="1"/>
    </row>
    <row r="4" spans="1:11" x14ac:dyDescent="0.25">
      <c r="A4" s="76"/>
      <c r="B4" s="77"/>
      <c r="C4" s="77"/>
      <c r="D4" s="78"/>
      <c r="E4" s="78"/>
      <c r="F4" s="78"/>
      <c r="G4" s="78"/>
      <c r="H4" s="78"/>
      <c r="I4" s="77"/>
      <c r="J4" s="79"/>
      <c r="K4" s="1"/>
    </row>
    <row r="5" spans="1:11" ht="3" customHeight="1" x14ac:dyDescent="0.25">
      <c r="A5" s="80"/>
      <c r="B5" s="81"/>
      <c r="C5" s="81"/>
      <c r="D5" s="81"/>
      <c r="E5" s="81"/>
      <c r="F5" s="81"/>
      <c r="G5" s="81"/>
      <c r="H5" s="81"/>
      <c r="I5" s="81"/>
      <c r="J5" s="82"/>
      <c r="K5" s="1"/>
    </row>
    <row r="6" spans="1:11" ht="15.75" x14ac:dyDescent="0.25">
      <c r="A6" s="39" t="s">
        <v>88</v>
      </c>
      <c r="B6" s="40"/>
      <c r="C6" s="40"/>
      <c r="D6" s="40"/>
      <c r="E6" s="40"/>
      <c r="F6" s="40"/>
      <c r="G6" s="40"/>
      <c r="H6" s="40"/>
      <c r="I6" s="40"/>
      <c r="J6" s="41"/>
      <c r="K6" s="1"/>
    </row>
    <row r="7" spans="1:11" ht="15.75" x14ac:dyDescent="0.25">
      <c r="A7" s="43" t="s">
        <v>5</v>
      </c>
      <c r="B7" s="44"/>
      <c r="C7" s="44"/>
      <c r="D7" s="44"/>
      <c r="E7" s="44"/>
      <c r="F7" s="44"/>
      <c r="G7" s="44"/>
      <c r="H7" s="44"/>
      <c r="I7" s="44"/>
      <c r="J7" s="45"/>
      <c r="K7" s="1"/>
    </row>
    <row r="8" spans="1:11" x14ac:dyDescent="0.25">
      <c r="A8" s="4" t="s">
        <v>6</v>
      </c>
      <c r="B8" s="63" t="s">
        <v>50</v>
      </c>
      <c r="C8" s="64"/>
      <c r="D8" s="64"/>
      <c r="E8" s="64"/>
      <c r="F8" s="64"/>
      <c r="G8" s="64"/>
      <c r="H8" s="64"/>
      <c r="I8" s="64"/>
      <c r="J8" s="65"/>
      <c r="K8" s="1"/>
    </row>
    <row r="9" spans="1:11" ht="15" customHeight="1" x14ac:dyDescent="0.25">
      <c r="A9" s="23" t="s">
        <v>35</v>
      </c>
      <c r="B9" s="63" t="s">
        <v>51</v>
      </c>
      <c r="C9" s="64"/>
      <c r="D9" s="64"/>
      <c r="E9" s="64"/>
      <c r="F9" s="64"/>
      <c r="G9" s="64"/>
      <c r="H9" s="64"/>
      <c r="I9" s="64"/>
      <c r="J9" s="65"/>
      <c r="K9" s="1"/>
    </row>
    <row r="10" spans="1:11" x14ac:dyDescent="0.25">
      <c r="A10" s="23" t="s">
        <v>36</v>
      </c>
      <c r="B10" s="63" t="s">
        <v>89</v>
      </c>
      <c r="C10" s="64"/>
      <c r="D10" s="64"/>
      <c r="E10" s="64"/>
      <c r="F10" s="64"/>
      <c r="G10" s="64"/>
      <c r="H10" s="64"/>
      <c r="I10" s="64"/>
      <c r="J10" s="65"/>
      <c r="K10" s="1"/>
    </row>
    <row r="11" spans="1:11" ht="31.5" customHeight="1" x14ac:dyDescent="0.25">
      <c r="A11" s="4" t="s">
        <v>7</v>
      </c>
      <c r="B11" s="83" t="s">
        <v>90</v>
      </c>
      <c r="C11" s="83"/>
      <c r="D11" s="83"/>
      <c r="E11" s="83"/>
      <c r="F11" s="83"/>
      <c r="G11" s="83"/>
      <c r="H11" s="83"/>
      <c r="I11" s="83"/>
      <c r="J11" s="84"/>
    </row>
    <row r="12" spans="1:11" ht="23.25" customHeight="1" x14ac:dyDescent="0.25">
      <c r="A12" s="4" t="s">
        <v>8</v>
      </c>
      <c r="B12" s="83" t="s">
        <v>97</v>
      </c>
      <c r="C12" s="83"/>
      <c r="D12" s="83"/>
      <c r="E12" s="83"/>
      <c r="F12" s="83"/>
      <c r="G12" s="83"/>
      <c r="H12" s="83"/>
      <c r="I12" s="83"/>
      <c r="J12" s="84"/>
    </row>
    <row r="13" spans="1:11" ht="15.75" x14ac:dyDescent="0.25">
      <c r="A13" s="39" t="s">
        <v>9</v>
      </c>
      <c r="B13" s="40"/>
      <c r="C13" s="40"/>
      <c r="D13" s="40"/>
      <c r="E13" s="40"/>
      <c r="F13" s="40"/>
      <c r="G13" s="40"/>
      <c r="H13" s="40"/>
      <c r="I13" s="40"/>
      <c r="J13" s="41"/>
    </row>
    <row r="14" spans="1:11" ht="27.75" customHeight="1" x14ac:dyDescent="0.25">
      <c r="A14" s="4" t="s">
        <v>10</v>
      </c>
      <c r="B14" s="24">
        <v>1</v>
      </c>
      <c r="C14" s="85" t="str">
        <f>IFERROR(VLOOKUP(B14,'[1]Validacion datos'!A2:B5,2,FALSE),"")</f>
        <v/>
      </c>
      <c r="D14" s="85"/>
      <c r="E14" s="85"/>
      <c r="F14" s="85"/>
      <c r="G14" s="85"/>
      <c r="H14" s="85"/>
      <c r="I14" s="85"/>
      <c r="J14" s="85"/>
    </row>
    <row r="15" spans="1:11" ht="26.25" customHeight="1" x14ac:dyDescent="0.25">
      <c r="A15" s="4" t="s">
        <v>11</v>
      </c>
      <c r="B15" s="7">
        <v>1.2</v>
      </c>
      <c r="C15" s="85" t="str">
        <f>IFERROR(VLOOKUP(B15,'[2]Validacion datos'!A8:B26,2,FALSE),"")</f>
        <v>Imperio de la ley y seguridad ciudadana</v>
      </c>
      <c r="D15" s="85"/>
      <c r="E15" s="85"/>
      <c r="F15" s="85"/>
      <c r="G15" s="85"/>
      <c r="H15" s="85"/>
      <c r="I15" s="85"/>
      <c r="J15" s="85"/>
    </row>
    <row r="16" spans="1:11" ht="26.25" customHeight="1" x14ac:dyDescent="0.25">
      <c r="A16" s="4" t="s">
        <v>12</v>
      </c>
      <c r="B16" s="8" t="s">
        <v>52</v>
      </c>
      <c r="C16" s="86" t="str">
        <f>IFERROR(VLOOKUP(B16,'[2]Validacion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6" s="86"/>
      <c r="E16" s="86"/>
      <c r="F16" s="86"/>
      <c r="G16" s="86"/>
      <c r="H16" s="86"/>
      <c r="I16" s="86"/>
      <c r="J16" s="86"/>
    </row>
    <row r="17" spans="1:11" ht="15.75" x14ac:dyDescent="0.25">
      <c r="A17" s="39" t="s">
        <v>13</v>
      </c>
      <c r="B17" s="40"/>
      <c r="C17" s="40"/>
      <c r="D17" s="40"/>
      <c r="E17" s="40"/>
      <c r="F17" s="40"/>
      <c r="G17" s="40"/>
      <c r="H17" s="40"/>
      <c r="I17" s="40"/>
      <c r="J17" s="41"/>
    </row>
    <row r="18" spans="1:11" ht="29.25" customHeight="1" x14ac:dyDescent="0.25">
      <c r="A18" s="4" t="s">
        <v>14</v>
      </c>
      <c r="B18" s="46" t="s">
        <v>53</v>
      </c>
      <c r="C18" s="46"/>
      <c r="D18" s="46"/>
      <c r="E18" s="46"/>
      <c r="F18" s="46"/>
      <c r="G18" s="46"/>
      <c r="H18" s="46"/>
      <c r="I18" s="46"/>
      <c r="J18" s="47"/>
    </row>
    <row r="19" spans="1:11" ht="131.25" customHeight="1" x14ac:dyDescent="0.25">
      <c r="A19" s="9" t="s">
        <v>15</v>
      </c>
      <c r="B19" s="46" t="s">
        <v>98</v>
      </c>
      <c r="C19" s="46"/>
      <c r="D19" s="46"/>
      <c r="E19" s="46"/>
      <c r="F19" s="46"/>
      <c r="G19" s="46"/>
      <c r="H19" s="46"/>
      <c r="I19" s="46"/>
      <c r="J19" s="47"/>
    </row>
    <row r="20" spans="1:11" ht="34.5" customHeight="1" x14ac:dyDescent="0.25">
      <c r="A20" s="9" t="s">
        <v>16</v>
      </c>
      <c r="B20" s="46" t="s">
        <v>54</v>
      </c>
      <c r="C20" s="46"/>
      <c r="D20" s="46"/>
      <c r="E20" s="46"/>
      <c r="F20" s="46"/>
      <c r="G20" s="46"/>
      <c r="H20" s="46"/>
      <c r="I20" s="46"/>
      <c r="J20" s="47"/>
    </row>
    <row r="21" spans="1:11" ht="35.25" customHeight="1" x14ac:dyDescent="0.25">
      <c r="A21" s="9" t="s">
        <v>37</v>
      </c>
      <c r="B21" s="46" t="s">
        <v>55</v>
      </c>
      <c r="C21" s="46"/>
      <c r="D21" s="46"/>
      <c r="E21" s="46"/>
      <c r="F21" s="46"/>
      <c r="G21" s="46"/>
      <c r="H21" s="46"/>
      <c r="I21" s="46"/>
      <c r="J21" s="47"/>
      <c r="K21" s="1"/>
    </row>
    <row r="22" spans="1:11" ht="15.75" x14ac:dyDescent="0.25">
      <c r="A22" s="39" t="s">
        <v>17</v>
      </c>
      <c r="B22" s="40"/>
      <c r="C22" s="40"/>
      <c r="D22" s="40"/>
      <c r="E22" s="40"/>
      <c r="F22" s="40"/>
      <c r="G22" s="40"/>
      <c r="H22" s="40"/>
      <c r="I22" s="40"/>
      <c r="J22" s="41"/>
    </row>
    <row r="23" spans="1:11" ht="15.75" x14ac:dyDescent="0.25">
      <c r="A23" s="43" t="s">
        <v>18</v>
      </c>
      <c r="B23" s="44"/>
      <c r="C23" s="44"/>
      <c r="D23" s="44"/>
      <c r="E23" s="44"/>
      <c r="F23" s="44"/>
      <c r="G23" s="44"/>
      <c r="H23" s="44"/>
      <c r="I23" s="44"/>
      <c r="J23" s="45"/>
      <c r="K23" s="1"/>
    </row>
    <row r="24" spans="1:11" ht="15" customHeight="1" x14ac:dyDescent="0.25">
      <c r="A24" s="87" t="s">
        <v>19</v>
      </c>
      <c r="B24" s="88"/>
      <c r="C24" s="51" t="s">
        <v>20</v>
      </c>
      <c r="D24" s="89"/>
      <c r="E24" s="89"/>
      <c r="F24" s="89" t="s">
        <v>21</v>
      </c>
      <c r="G24" s="89"/>
      <c r="H24" s="88"/>
      <c r="I24" s="51" t="s">
        <v>22</v>
      </c>
      <c r="J24" s="52"/>
    </row>
    <row r="25" spans="1:11" x14ac:dyDescent="0.25">
      <c r="A25" s="53">
        <v>497978194</v>
      </c>
      <c r="B25" s="54"/>
      <c r="C25" s="55">
        <v>765797567.32000005</v>
      </c>
      <c r="D25" s="56"/>
      <c r="E25" s="57"/>
      <c r="F25" s="55">
        <v>98596795.780000001</v>
      </c>
      <c r="G25" s="56"/>
      <c r="H25" s="57"/>
      <c r="I25" s="58">
        <v>0.1288</v>
      </c>
      <c r="J25" s="59"/>
    </row>
    <row r="26" spans="1:11" ht="15.75" x14ac:dyDescent="0.25">
      <c r="A26" s="43" t="s">
        <v>23</v>
      </c>
      <c r="B26" s="44"/>
      <c r="C26" s="44"/>
      <c r="D26" s="44"/>
      <c r="E26" s="44"/>
      <c r="F26" s="44"/>
      <c r="G26" s="44"/>
      <c r="H26" s="44"/>
      <c r="I26" s="44"/>
      <c r="J26" s="45"/>
      <c r="K26" s="1"/>
    </row>
    <row r="27" spans="1:11" x14ac:dyDescent="0.25">
      <c r="A27" s="5"/>
      <c r="B27"/>
      <c r="C27" s="60" t="s">
        <v>49</v>
      </c>
      <c r="D27" s="61"/>
      <c r="E27" s="60" t="s">
        <v>47</v>
      </c>
      <c r="F27" s="61"/>
      <c r="G27" s="60" t="s">
        <v>48</v>
      </c>
      <c r="H27" s="60"/>
      <c r="I27" s="60" t="s">
        <v>24</v>
      </c>
      <c r="J27" s="62"/>
    </row>
    <row r="28" spans="1:11" ht="38.25" x14ac:dyDescent="0.25">
      <c r="A28" s="10" t="s">
        <v>25</v>
      </c>
      <c r="B28" s="11" t="s">
        <v>26</v>
      </c>
      <c r="C28" s="11" t="s">
        <v>38</v>
      </c>
      <c r="D28" s="11" t="s">
        <v>39</v>
      </c>
      <c r="E28" s="11" t="s">
        <v>41</v>
      </c>
      <c r="F28" s="11" t="s">
        <v>42</v>
      </c>
      <c r="G28" s="11" t="s">
        <v>43</v>
      </c>
      <c r="H28" s="11" t="s">
        <v>44</v>
      </c>
      <c r="I28" s="11" t="s">
        <v>45</v>
      </c>
      <c r="J28" s="12" t="s">
        <v>46</v>
      </c>
    </row>
    <row r="29" spans="1:11" ht="63" customHeight="1" x14ac:dyDescent="0.25">
      <c r="A29" s="13" t="s">
        <v>56</v>
      </c>
      <c r="B29" s="14" t="s">
        <v>59</v>
      </c>
      <c r="C29" s="33">
        <v>43000</v>
      </c>
      <c r="D29" s="32">
        <v>40890416</v>
      </c>
      <c r="E29" s="35">
        <v>0</v>
      </c>
      <c r="F29" s="33">
        <v>12962743</v>
      </c>
      <c r="G29" s="35">
        <v>0</v>
      </c>
      <c r="H29" s="34">
        <v>4494335.1100000003</v>
      </c>
      <c r="I29" s="15">
        <f t="shared" ref="I29:J35" si="0">IF(G29&gt;0,G29/C29,0)</f>
        <v>0</v>
      </c>
      <c r="J29" s="16">
        <f t="shared" si="0"/>
        <v>0.10991169935761966</v>
      </c>
    </row>
    <row r="30" spans="1:11" ht="57.75" customHeight="1" x14ac:dyDescent="0.25">
      <c r="A30" s="17" t="s">
        <v>57</v>
      </c>
      <c r="B30" s="18" t="s">
        <v>60</v>
      </c>
      <c r="C30" s="35">
        <v>40</v>
      </c>
      <c r="D30" s="34">
        <v>8062888</v>
      </c>
      <c r="E30" s="35">
        <v>0</v>
      </c>
      <c r="F30" s="36">
        <v>2600308</v>
      </c>
      <c r="G30" s="35">
        <v>0</v>
      </c>
      <c r="H30" s="34">
        <v>1338125.22</v>
      </c>
      <c r="I30" s="15">
        <f>IF(G30&gt;0,G30/C30,0)</f>
        <v>0</v>
      </c>
      <c r="J30" s="16">
        <f t="shared" si="0"/>
        <v>0.16596103282099417</v>
      </c>
    </row>
    <row r="31" spans="1:11" ht="60" customHeight="1" x14ac:dyDescent="0.25">
      <c r="A31" s="28" t="s">
        <v>99</v>
      </c>
      <c r="B31" s="30" t="s">
        <v>61</v>
      </c>
      <c r="C31" s="35">
        <v>64</v>
      </c>
      <c r="D31" s="34">
        <v>101111900</v>
      </c>
      <c r="E31" s="35">
        <v>0</v>
      </c>
      <c r="F31" s="36">
        <v>32713792</v>
      </c>
      <c r="G31" s="35">
        <v>0</v>
      </c>
      <c r="H31" s="34">
        <v>8499589.5199999996</v>
      </c>
      <c r="I31" s="15">
        <f t="shared" si="0"/>
        <v>0</v>
      </c>
      <c r="J31" s="16">
        <f t="shared" si="0"/>
        <v>8.4061218511372049E-2</v>
      </c>
    </row>
    <row r="32" spans="1:11" ht="78.75" customHeight="1" x14ac:dyDescent="0.25">
      <c r="A32" s="29" t="s">
        <v>100</v>
      </c>
      <c r="B32" s="30" t="s">
        <v>101</v>
      </c>
      <c r="C32" s="33">
        <v>19476</v>
      </c>
      <c r="D32" s="34">
        <v>94942014</v>
      </c>
      <c r="E32" s="36">
        <v>6136</v>
      </c>
      <c r="F32" s="33">
        <v>29275539</v>
      </c>
      <c r="G32" s="33">
        <v>5207</v>
      </c>
      <c r="H32" s="34">
        <v>9537384.7100000009</v>
      </c>
      <c r="I32" s="15">
        <f t="shared" si="0"/>
        <v>0.26735469295543235</v>
      </c>
      <c r="J32" s="16">
        <f t="shared" si="0"/>
        <v>0.10045483878191167</v>
      </c>
    </row>
    <row r="33" spans="1:11" ht="68.25" customHeight="1" x14ac:dyDescent="0.25">
      <c r="A33" s="28" t="s">
        <v>102</v>
      </c>
      <c r="B33" s="30" t="s">
        <v>62</v>
      </c>
      <c r="C33" s="37">
        <v>1</v>
      </c>
      <c r="D33" s="34">
        <v>18384324</v>
      </c>
      <c r="E33" s="35">
        <v>0</v>
      </c>
      <c r="F33" s="33">
        <v>5007755</v>
      </c>
      <c r="G33" s="35">
        <v>0</v>
      </c>
      <c r="H33" s="34">
        <v>3859849.32</v>
      </c>
      <c r="I33" s="15">
        <f t="shared" si="0"/>
        <v>0</v>
      </c>
      <c r="J33" s="16">
        <f t="shared" si="0"/>
        <v>0.20995329064043911</v>
      </c>
      <c r="K33" s="1"/>
    </row>
    <row r="34" spans="1:11" ht="63" customHeight="1" x14ac:dyDescent="0.25">
      <c r="A34" s="28" t="s">
        <v>58</v>
      </c>
      <c r="B34" s="30" t="s">
        <v>60</v>
      </c>
      <c r="C34" s="33">
        <v>28800</v>
      </c>
      <c r="D34" s="34">
        <v>144560252</v>
      </c>
      <c r="E34" s="33">
        <v>9000</v>
      </c>
      <c r="F34" s="36">
        <v>44217361</v>
      </c>
      <c r="G34" s="33">
        <v>14549</v>
      </c>
      <c r="H34" s="34">
        <v>24493857.829999998</v>
      </c>
      <c r="I34" s="15">
        <f t="shared" si="0"/>
        <v>0.50517361111111114</v>
      </c>
      <c r="J34" s="16">
        <f t="shared" si="0"/>
        <v>0.16943701668422659</v>
      </c>
    </row>
    <row r="35" spans="1:11" ht="60.75" customHeight="1" x14ac:dyDescent="0.25">
      <c r="A35" s="28" t="s">
        <v>103</v>
      </c>
      <c r="B35" s="30" t="s">
        <v>104</v>
      </c>
      <c r="C35" s="35">
        <v>158</v>
      </c>
      <c r="D35" s="34">
        <v>23418890</v>
      </c>
      <c r="E35" s="35">
        <v>0</v>
      </c>
      <c r="F35" s="36">
        <v>7192335</v>
      </c>
      <c r="G35" s="35">
        <v>0</v>
      </c>
      <c r="H35" s="34">
        <v>4479339.2</v>
      </c>
      <c r="I35" s="15">
        <f t="shared" si="0"/>
        <v>0</v>
      </c>
      <c r="J35" s="16">
        <f t="shared" si="0"/>
        <v>0.19127034628882925</v>
      </c>
    </row>
    <row r="36" spans="1:11" ht="39.75" customHeight="1" x14ac:dyDescent="0.25">
      <c r="A36" s="39" t="s">
        <v>27</v>
      </c>
      <c r="B36" s="40"/>
      <c r="C36" s="40"/>
      <c r="D36" s="40"/>
      <c r="E36" s="40"/>
      <c r="F36" s="40"/>
      <c r="G36" s="40"/>
      <c r="H36" s="40"/>
      <c r="I36" s="40"/>
      <c r="J36" s="41"/>
    </row>
    <row r="37" spans="1:11" ht="15.75" x14ac:dyDescent="0.25">
      <c r="A37" s="43" t="s">
        <v>28</v>
      </c>
      <c r="B37" s="44"/>
      <c r="C37" s="44"/>
      <c r="D37" s="44"/>
      <c r="E37" s="44"/>
      <c r="F37" s="44"/>
      <c r="G37" s="44"/>
      <c r="H37" s="44"/>
      <c r="I37" s="44"/>
      <c r="J37" s="45"/>
    </row>
    <row r="38" spans="1:11" ht="36.75" customHeight="1" x14ac:dyDescent="0.25">
      <c r="A38" s="19" t="s">
        <v>29</v>
      </c>
      <c r="B38" s="46" t="s">
        <v>63</v>
      </c>
      <c r="C38" s="46"/>
      <c r="D38" s="46"/>
      <c r="E38" s="46"/>
      <c r="F38" s="46"/>
      <c r="G38" s="46"/>
      <c r="H38" s="46"/>
      <c r="I38" s="46"/>
      <c r="J38" s="47"/>
    </row>
    <row r="39" spans="1:11" ht="56.25" customHeight="1" x14ac:dyDescent="0.25">
      <c r="A39" s="19" t="s">
        <v>30</v>
      </c>
      <c r="B39" s="46" t="s">
        <v>64</v>
      </c>
      <c r="C39" s="46"/>
      <c r="D39" s="46"/>
      <c r="E39" s="46"/>
      <c r="F39" s="46"/>
      <c r="G39" s="46"/>
      <c r="H39" s="46"/>
      <c r="I39" s="46"/>
      <c r="J39" s="47"/>
      <c r="K39" s="1"/>
    </row>
    <row r="40" spans="1:11" ht="47.25" customHeight="1" x14ac:dyDescent="0.25">
      <c r="A40" s="19" t="s">
        <v>31</v>
      </c>
      <c r="B40" s="46" t="s">
        <v>105</v>
      </c>
      <c r="C40" s="46"/>
      <c r="D40" s="46"/>
      <c r="E40" s="46"/>
      <c r="F40" s="46"/>
      <c r="G40" s="46"/>
      <c r="H40" s="46"/>
      <c r="I40" s="46"/>
      <c r="J40" s="47"/>
    </row>
    <row r="41" spans="1:11" ht="34.5" customHeight="1" x14ac:dyDescent="0.25">
      <c r="A41" s="19" t="s">
        <v>32</v>
      </c>
      <c r="B41" s="46" t="s">
        <v>65</v>
      </c>
      <c r="C41" s="46"/>
      <c r="D41" s="46"/>
      <c r="E41" s="46"/>
      <c r="F41" s="46"/>
      <c r="G41" s="46"/>
      <c r="H41" s="46"/>
      <c r="I41" s="46"/>
      <c r="J41" s="47"/>
    </row>
    <row r="42" spans="1:11" ht="13.5" customHeight="1" x14ac:dyDescent="0.25">
      <c r="A42" s="48"/>
      <c r="B42" s="49"/>
      <c r="C42" s="49"/>
      <c r="D42" s="49"/>
      <c r="E42" s="49"/>
      <c r="F42" s="49"/>
      <c r="G42" s="49"/>
      <c r="H42" s="49"/>
      <c r="I42" s="49"/>
      <c r="J42" s="50"/>
    </row>
    <row r="43" spans="1:11" ht="43.5" customHeight="1" x14ac:dyDescent="0.25">
      <c r="A43" s="19" t="s">
        <v>29</v>
      </c>
      <c r="B43" s="46" t="s">
        <v>66</v>
      </c>
      <c r="C43" s="46"/>
      <c r="D43" s="46"/>
      <c r="E43" s="46"/>
      <c r="F43" s="46"/>
      <c r="G43" s="46"/>
      <c r="H43" s="46"/>
      <c r="I43" s="46"/>
      <c r="J43" s="47"/>
    </row>
    <row r="44" spans="1:11" ht="56.25" customHeight="1" x14ac:dyDescent="0.25">
      <c r="A44" s="19" t="s">
        <v>30</v>
      </c>
      <c r="B44" s="46" t="s">
        <v>67</v>
      </c>
      <c r="C44" s="46"/>
      <c r="D44" s="46"/>
      <c r="E44" s="46"/>
      <c r="F44" s="46"/>
      <c r="G44" s="46"/>
      <c r="H44" s="46"/>
      <c r="I44" s="46"/>
      <c r="J44" s="47"/>
      <c r="K44" s="1"/>
    </row>
    <row r="45" spans="1:11" ht="52.5" customHeight="1" x14ac:dyDescent="0.25">
      <c r="A45" s="19" t="s">
        <v>31</v>
      </c>
      <c r="B45" s="46" t="s">
        <v>105</v>
      </c>
      <c r="C45" s="46"/>
      <c r="D45" s="46"/>
      <c r="E45" s="46"/>
      <c r="F45" s="46"/>
      <c r="G45" s="46"/>
      <c r="H45" s="46"/>
      <c r="I45" s="46"/>
      <c r="J45" s="47"/>
    </row>
    <row r="46" spans="1:11" ht="27.75" customHeight="1" x14ac:dyDescent="0.25">
      <c r="A46" s="19" t="s">
        <v>32</v>
      </c>
      <c r="B46" s="46" t="s">
        <v>106</v>
      </c>
      <c r="C46" s="46"/>
      <c r="D46" s="46"/>
      <c r="E46" s="46"/>
      <c r="F46" s="46"/>
      <c r="G46" s="46"/>
      <c r="H46" s="46"/>
      <c r="I46" s="46"/>
      <c r="J46" s="47"/>
    </row>
    <row r="47" spans="1:11" ht="11.25" customHeight="1" x14ac:dyDescent="0.25">
      <c r="A47" s="48"/>
      <c r="B47" s="49"/>
      <c r="C47" s="49"/>
      <c r="D47" s="49"/>
      <c r="E47" s="49"/>
      <c r="F47" s="49"/>
      <c r="G47" s="49"/>
      <c r="H47" s="49"/>
      <c r="I47" s="49"/>
      <c r="J47" s="50"/>
    </row>
    <row r="48" spans="1:11" ht="36.75" customHeight="1" x14ac:dyDescent="0.25">
      <c r="A48" s="19" t="s">
        <v>29</v>
      </c>
      <c r="B48" s="46" t="s">
        <v>69</v>
      </c>
      <c r="C48" s="46"/>
      <c r="D48" s="46"/>
      <c r="E48" s="46"/>
      <c r="F48" s="46"/>
      <c r="G48" s="46"/>
      <c r="H48" s="46"/>
      <c r="I48" s="46"/>
      <c r="J48" s="47"/>
    </row>
    <row r="49" spans="1:11" ht="56.25" customHeight="1" x14ac:dyDescent="0.25">
      <c r="A49" s="19" t="s">
        <v>30</v>
      </c>
      <c r="B49" s="46" t="s">
        <v>68</v>
      </c>
      <c r="C49" s="46"/>
      <c r="D49" s="46"/>
      <c r="E49" s="46"/>
      <c r="F49" s="46"/>
      <c r="G49" s="46"/>
      <c r="H49" s="46"/>
      <c r="I49" s="46"/>
      <c r="J49" s="47"/>
      <c r="K49" s="1"/>
    </row>
    <row r="50" spans="1:11" ht="47.25" customHeight="1" x14ac:dyDescent="0.25">
      <c r="A50" s="19" t="s">
        <v>31</v>
      </c>
      <c r="B50" s="46" t="s">
        <v>70</v>
      </c>
      <c r="C50" s="46"/>
      <c r="D50" s="46"/>
      <c r="E50" s="46"/>
      <c r="F50" s="46"/>
      <c r="G50" s="46"/>
      <c r="H50" s="46"/>
      <c r="I50" s="46"/>
      <c r="J50" s="47"/>
    </row>
    <row r="51" spans="1:11" ht="34.5" customHeight="1" x14ac:dyDescent="0.25">
      <c r="A51" s="19" t="s">
        <v>32</v>
      </c>
      <c r="B51" s="46" t="s">
        <v>65</v>
      </c>
      <c r="C51" s="46"/>
      <c r="D51" s="46"/>
      <c r="E51" s="46"/>
      <c r="F51" s="46"/>
      <c r="G51" s="46"/>
      <c r="H51" s="46"/>
      <c r="I51" s="46"/>
      <c r="J51" s="47"/>
    </row>
    <row r="52" spans="1:11" ht="12" customHeight="1" x14ac:dyDescent="0.25">
      <c r="A52" s="48"/>
      <c r="B52" s="49"/>
      <c r="C52" s="49"/>
      <c r="D52" s="49"/>
      <c r="E52" s="49"/>
      <c r="F52" s="49"/>
      <c r="G52" s="49"/>
      <c r="H52" s="49"/>
      <c r="I52" s="49"/>
      <c r="J52" s="50"/>
    </row>
    <row r="53" spans="1:11" ht="36.75" customHeight="1" x14ac:dyDescent="0.25">
      <c r="A53" s="19" t="s">
        <v>29</v>
      </c>
      <c r="B53" s="46" t="s">
        <v>107</v>
      </c>
      <c r="C53" s="46"/>
      <c r="D53" s="46"/>
      <c r="E53" s="46"/>
      <c r="F53" s="46"/>
      <c r="G53" s="46"/>
      <c r="H53" s="46"/>
      <c r="I53" s="46"/>
      <c r="J53" s="47"/>
    </row>
    <row r="54" spans="1:11" ht="158.25" customHeight="1" x14ac:dyDescent="0.25">
      <c r="A54" s="19" t="s">
        <v>30</v>
      </c>
      <c r="B54" s="46" t="s">
        <v>71</v>
      </c>
      <c r="C54" s="46"/>
      <c r="D54" s="46"/>
      <c r="E54" s="46"/>
      <c r="F54" s="46"/>
      <c r="G54" s="46"/>
      <c r="H54" s="46"/>
      <c r="I54" s="46"/>
      <c r="J54" s="47"/>
      <c r="K54" s="1"/>
    </row>
    <row r="55" spans="1:11" ht="47.25" customHeight="1" x14ac:dyDescent="0.25">
      <c r="A55" s="19" t="s">
        <v>31</v>
      </c>
      <c r="B55" s="46" t="s">
        <v>116</v>
      </c>
      <c r="C55" s="46"/>
      <c r="D55" s="46"/>
      <c r="E55" s="46"/>
      <c r="F55" s="46"/>
      <c r="G55" s="46"/>
      <c r="H55" s="46"/>
      <c r="I55" s="46"/>
      <c r="J55" s="47"/>
    </row>
    <row r="56" spans="1:11" ht="49.5" customHeight="1" x14ac:dyDescent="0.25">
      <c r="A56" s="19" t="s">
        <v>32</v>
      </c>
      <c r="B56" s="46" t="s">
        <v>117</v>
      </c>
      <c r="C56" s="46"/>
      <c r="D56" s="46"/>
      <c r="E56" s="46"/>
      <c r="F56" s="46"/>
      <c r="G56" s="46"/>
      <c r="H56" s="46"/>
      <c r="I56" s="46"/>
      <c r="J56" s="47"/>
    </row>
    <row r="57" spans="1:11" ht="12" customHeight="1" x14ac:dyDescent="0.25">
      <c r="A57" s="48"/>
      <c r="B57" s="49"/>
      <c r="C57" s="49"/>
      <c r="D57" s="49"/>
      <c r="E57" s="49"/>
      <c r="F57" s="49"/>
      <c r="G57" s="49"/>
      <c r="H57" s="49"/>
      <c r="I57" s="49"/>
      <c r="J57" s="50"/>
    </row>
    <row r="58" spans="1:11" ht="30.75" customHeight="1" x14ac:dyDescent="0.25">
      <c r="A58" s="19" t="s">
        <v>29</v>
      </c>
      <c r="B58" s="46" t="s">
        <v>108</v>
      </c>
      <c r="C58" s="46"/>
      <c r="D58" s="46"/>
      <c r="E58" s="46"/>
      <c r="F58" s="46"/>
      <c r="G58" s="46"/>
      <c r="H58" s="46"/>
      <c r="I58" s="46"/>
      <c r="J58" s="47"/>
    </row>
    <row r="59" spans="1:11" ht="72.75" customHeight="1" x14ac:dyDescent="0.25">
      <c r="A59" s="19" t="s">
        <v>30</v>
      </c>
      <c r="B59" s="46" t="s">
        <v>72</v>
      </c>
      <c r="C59" s="46"/>
      <c r="D59" s="46"/>
      <c r="E59" s="46"/>
      <c r="F59" s="46"/>
      <c r="G59" s="46"/>
      <c r="H59" s="46"/>
      <c r="I59" s="46"/>
      <c r="J59" s="47"/>
    </row>
    <row r="60" spans="1:11" ht="33.75" customHeight="1" x14ac:dyDescent="0.25">
      <c r="A60" s="19" t="s">
        <v>31</v>
      </c>
      <c r="B60" s="46" t="s">
        <v>70</v>
      </c>
      <c r="C60" s="46"/>
      <c r="D60" s="46"/>
      <c r="E60" s="46"/>
      <c r="F60" s="46"/>
      <c r="G60" s="46"/>
      <c r="H60" s="46"/>
      <c r="I60" s="46"/>
      <c r="J60" s="47"/>
    </row>
    <row r="61" spans="1:11" ht="30" x14ac:dyDescent="0.25">
      <c r="A61" s="19" t="s">
        <v>32</v>
      </c>
      <c r="B61" s="46" t="s">
        <v>65</v>
      </c>
      <c r="C61" s="46"/>
      <c r="D61" s="46"/>
      <c r="E61" s="46"/>
      <c r="F61" s="46"/>
      <c r="G61" s="46"/>
      <c r="H61" s="46"/>
      <c r="I61" s="46"/>
      <c r="J61" s="47"/>
    </row>
    <row r="62" spans="1:11" x14ac:dyDescent="0.25">
      <c r="A62" s="48"/>
      <c r="B62" s="49"/>
      <c r="C62" s="49"/>
      <c r="D62" s="49"/>
      <c r="E62" s="49"/>
      <c r="F62" s="49"/>
      <c r="G62" s="49"/>
      <c r="H62" s="49"/>
      <c r="I62" s="49"/>
      <c r="J62" s="50"/>
    </row>
    <row r="63" spans="1:11" ht="30" customHeight="1" x14ac:dyDescent="0.25">
      <c r="A63" s="19" t="s">
        <v>29</v>
      </c>
      <c r="B63" s="46" t="s">
        <v>73</v>
      </c>
      <c r="C63" s="46"/>
      <c r="D63" s="46"/>
      <c r="E63" s="46"/>
      <c r="F63" s="46"/>
      <c r="G63" s="46"/>
      <c r="H63" s="46"/>
      <c r="I63" s="46"/>
      <c r="J63" s="47"/>
    </row>
    <row r="64" spans="1:11" ht="75" customHeight="1" x14ac:dyDescent="0.25">
      <c r="A64" s="19" t="s">
        <v>30</v>
      </c>
      <c r="B64" s="46" t="s">
        <v>74</v>
      </c>
      <c r="C64" s="46"/>
      <c r="D64" s="46"/>
      <c r="E64" s="46"/>
      <c r="F64" s="46"/>
      <c r="G64" s="46"/>
      <c r="H64" s="46"/>
      <c r="I64" s="46"/>
      <c r="J64" s="47"/>
    </row>
    <row r="65" spans="1:10" ht="36.75" customHeight="1" x14ac:dyDescent="0.25">
      <c r="A65" s="19" t="s">
        <v>31</v>
      </c>
      <c r="B65" s="46" t="s">
        <v>75</v>
      </c>
      <c r="C65" s="46"/>
      <c r="D65" s="46"/>
      <c r="E65" s="46"/>
      <c r="F65" s="46"/>
      <c r="G65" s="46"/>
      <c r="H65" s="46"/>
      <c r="I65" s="46"/>
      <c r="J65" s="47"/>
    </row>
    <row r="66" spans="1:10" ht="45" customHeight="1" x14ac:dyDescent="0.25">
      <c r="A66" s="19" t="s">
        <v>32</v>
      </c>
      <c r="B66" s="46" t="s">
        <v>109</v>
      </c>
      <c r="C66" s="46"/>
      <c r="D66" s="46"/>
      <c r="E66" s="46"/>
      <c r="F66" s="46"/>
      <c r="G66" s="46"/>
      <c r="H66" s="46"/>
      <c r="I66" s="46"/>
      <c r="J66" s="47"/>
    </row>
    <row r="67" spans="1:10" x14ac:dyDescent="0.25">
      <c r="A67" s="48"/>
      <c r="B67" s="49"/>
      <c r="C67" s="49"/>
      <c r="D67" s="49"/>
      <c r="E67" s="49"/>
      <c r="F67" s="49"/>
      <c r="G67" s="49"/>
      <c r="H67" s="49"/>
      <c r="I67" s="49"/>
      <c r="J67" s="50"/>
    </row>
    <row r="68" spans="1:10" ht="33.75" customHeight="1" x14ac:dyDescent="0.25">
      <c r="A68" s="19" t="s">
        <v>29</v>
      </c>
      <c r="B68" s="46" t="s">
        <v>110</v>
      </c>
      <c r="C68" s="46"/>
      <c r="D68" s="46"/>
      <c r="E68" s="46"/>
      <c r="F68" s="46"/>
      <c r="G68" s="46"/>
      <c r="H68" s="46"/>
      <c r="I68" s="46"/>
      <c r="J68" s="47"/>
    </row>
    <row r="69" spans="1:10" ht="47.25" customHeight="1" x14ac:dyDescent="0.25">
      <c r="A69" s="19" t="s">
        <v>30</v>
      </c>
      <c r="B69" s="46" t="s">
        <v>76</v>
      </c>
      <c r="C69" s="46"/>
      <c r="D69" s="46"/>
      <c r="E69" s="46"/>
      <c r="F69" s="46"/>
      <c r="G69" s="46"/>
      <c r="H69" s="46"/>
      <c r="I69" s="46"/>
      <c r="J69" s="47"/>
    </row>
    <row r="70" spans="1:10" ht="39" customHeight="1" x14ac:dyDescent="0.25">
      <c r="A70" s="19" t="s">
        <v>31</v>
      </c>
      <c r="B70" s="46" t="s">
        <v>70</v>
      </c>
      <c r="C70" s="46"/>
      <c r="D70" s="46"/>
      <c r="E70" s="46"/>
      <c r="F70" s="46"/>
      <c r="G70" s="46"/>
      <c r="H70" s="46"/>
      <c r="I70" s="46"/>
      <c r="J70" s="47"/>
    </row>
    <row r="71" spans="1:10" ht="44.25" customHeight="1" x14ac:dyDescent="0.25">
      <c r="A71" s="19" t="s">
        <v>32</v>
      </c>
      <c r="B71" s="46" t="s">
        <v>65</v>
      </c>
      <c r="C71" s="46"/>
      <c r="D71" s="46"/>
      <c r="E71" s="46"/>
      <c r="F71" s="46"/>
      <c r="G71" s="46"/>
      <c r="H71" s="46"/>
      <c r="I71" s="46"/>
      <c r="J71" s="47"/>
    </row>
    <row r="72" spans="1:10" x14ac:dyDescent="0.25">
      <c r="A72" s="48"/>
      <c r="B72" s="49"/>
      <c r="C72" s="49"/>
      <c r="D72" s="49"/>
      <c r="E72" s="49"/>
      <c r="F72" s="49"/>
      <c r="G72" s="49"/>
      <c r="H72" s="49"/>
      <c r="I72" s="49"/>
      <c r="J72" s="50"/>
    </row>
    <row r="73" spans="1:10" ht="15.75" x14ac:dyDescent="0.25">
      <c r="A73" s="39" t="s">
        <v>33</v>
      </c>
      <c r="B73" s="40"/>
      <c r="C73" s="40"/>
      <c r="D73" s="40"/>
      <c r="E73" s="40"/>
      <c r="F73" s="40"/>
      <c r="G73" s="40"/>
      <c r="H73" s="40"/>
      <c r="I73" s="40"/>
      <c r="J73" s="41"/>
    </row>
    <row r="74" spans="1:10" ht="15.75" x14ac:dyDescent="0.25">
      <c r="A74" s="90" t="s">
        <v>34</v>
      </c>
      <c r="B74" s="91"/>
      <c r="C74" s="91"/>
      <c r="D74" s="91"/>
      <c r="E74" s="91"/>
      <c r="F74" s="91"/>
      <c r="G74" s="91"/>
      <c r="H74" s="91"/>
      <c r="I74" s="91"/>
      <c r="J74" s="92"/>
    </row>
    <row r="75" spans="1:10" ht="65.25" customHeight="1" x14ac:dyDescent="0.25">
      <c r="A75" s="93" t="s">
        <v>77</v>
      </c>
      <c r="B75" s="94"/>
      <c r="C75" s="94"/>
      <c r="D75" s="94"/>
      <c r="E75" s="94"/>
      <c r="F75" s="94"/>
      <c r="G75" s="94"/>
      <c r="H75" s="94"/>
      <c r="I75" s="94"/>
      <c r="J75" s="95"/>
    </row>
    <row r="76" spans="1:10" x14ac:dyDescent="0.25">
      <c r="A76" s="25"/>
      <c r="B76" s="25"/>
      <c r="C76" s="25"/>
      <c r="D76" s="25"/>
      <c r="E76" s="25"/>
      <c r="F76" s="25"/>
      <c r="G76" s="25"/>
      <c r="H76" s="25"/>
      <c r="I76" s="25"/>
      <c r="J76" s="25"/>
    </row>
    <row r="77" spans="1:10" ht="15.75" x14ac:dyDescent="0.25">
      <c r="A77" s="39" t="s">
        <v>13</v>
      </c>
      <c r="B77" s="40"/>
      <c r="C77" s="40"/>
      <c r="D77" s="40"/>
      <c r="E77" s="40"/>
      <c r="F77" s="40"/>
      <c r="G77" s="40"/>
      <c r="H77" s="40"/>
      <c r="I77" s="40"/>
      <c r="J77" s="41"/>
    </row>
    <row r="78" spans="1:10" ht="29.25" customHeight="1" x14ac:dyDescent="0.25">
      <c r="A78" s="4" t="s">
        <v>14</v>
      </c>
      <c r="B78" s="46" t="s">
        <v>78</v>
      </c>
      <c r="C78" s="46"/>
      <c r="D78" s="46"/>
      <c r="E78" s="46"/>
      <c r="F78" s="46"/>
      <c r="G78" s="46"/>
      <c r="H78" s="46"/>
      <c r="I78" s="46"/>
      <c r="J78" s="47"/>
    </row>
    <row r="79" spans="1:10" ht="31.5" customHeight="1" x14ac:dyDescent="0.25">
      <c r="A79" s="9" t="s">
        <v>15</v>
      </c>
      <c r="B79" s="46" t="s">
        <v>81</v>
      </c>
      <c r="C79" s="46"/>
      <c r="D79" s="46"/>
      <c r="E79" s="46"/>
      <c r="F79" s="46"/>
      <c r="G79" s="46"/>
      <c r="H79" s="46"/>
      <c r="I79" s="46"/>
      <c r="J79" s="47"/>
    </row>
    <row r="80" spans="1:10" ht="34.5" customHeight="1" x14ac:dyDescent="0.25">
      <c r="A80" s="9" t="s">
        <v>16</v>
      </c>
      <c r="B80" s="46" t="s">
        <v>82</v>
      </c>
      <c r="C80" s="46"/>
      <c r="D80" s="46"/>
      <c r="E80" s="46"/>
      <c r="F80" s="46"/>
      <c r="G80" s="46"/>
      <c r="H80" s="46"/>
      <c r="I80" s="46"/>
      <c r="J80" s="47"/>
    </row>
    <row r="81" spans="1:11" ht="35.25" customHeight="1" x14ac:dyDescent="0.25">
      <c r="A81" s="9" t="s">
        <v>37</v>
      </c>
      <c r="B81" s="46" t="s">
        <v>83</v>
      </c>
      <c r="C81" s="46"/>
      <c r="D81" s="46"/>
      <c r="E81" s="46"/>
      <c r="F81" s="46"/>
      <c r="G81" s="46"/>
      <c r="H81" s="46"/>
      <c r="I81" s="46"/>
      <c r="J81" s="47"/>
      <c r="K81" s="1"/>
    </row>
    <row r="82" spans="1:11" ht="15.75" x14ac:dyDescent="0.25">
      <c r="A82" s="39" t="s">
        <v>17</v>
      </c>
      <c r="B82" s="40"/>
      <c r="C82" s="40"/>
      <c r="D82" s="40"/>
      <c r="E82" s="40"/>
      <c r="F82" s="40"/>
      <c r="G82" s="40"/>
      <c r="H82" s="40"/>
      <c r="I82" s="40"/>
      <c r="J82" s="41"/>
    </row>
    <row r="83" spans="1:11" ht="15.75" x14ac:dyDescent="0.25">
      <c r="A83" s="43" t="s">
        <v>18</v>
      </c>
      <c r="B83" s="44"/>
      <c r="C83" s="44"/>
      <c r="D83" s="44"/>
      <c r="E83" s="44"/>
      <c r="F83" s="44"/>
      <c r="G83" s="44"/>
      <c r="H83" s="44"/>
      <c r="I83" s="44"/>
      <c r="J83" s="45"/>
      <c r="K83" s="1"/>
    </row>
    <row r="84" spans="1:11" ht="15" customHeight="1" x14ac:dyDescent="0.25">
      <c r="A84" s="87" t="s">
        <v>19</v>
      </c>
      <c r="B84" s="88"/>
      <c r="C84" s="51" t="s">
        <v>20</v>
      </c>
      <c r="D84" s="89"/>
      <c r="E84" s="89"/>
      <c r="F84" s="89" t="s">
        <v>21</v>
      </c>
      <c r="G84" s="89"/>
      <c r="H84" s="88"/>
      <c r="I84" s="51" t="s">
        <v>22</v>
      </c>
      <c r="J84" s="52"/>
    </row>
    <row r="85" spans="1:11" x14ac:dyDescent="0.25">
      <c r="A85" s="53">
        <v>88199673</v>
      </c>
      <c r="B85" s="54"/>
      <c r="C85" s="55">
        <v>99435576.579999998</v>
      </c>
      <c r="D85" s="56"/>
      <c r="E85" s="57"/>
      <c r="F85" s="55">
        <v>15426980.6</v>
      </c>
      <c r="G85" s="56"/>
      <c r="H85" s="57"/>
      <c r="I85" s="58">
        <v>0.15509999999999999</v>
      </c>
      <c r="J85" s="59"/>
    </row>
    <row r="86" spans="1:11" ht="15.75" x14ac:dyDescent="0.25">
      <c r="A86" s="43" t="s">
        <v>23</v>
      </c>
      <c r="B86" s="44"/>
      <c r="C86" s="44"/>
      <c r="D86" s="44"/>
      <c r="E86" s="44"/>
      <c r="F86" s="44"/>
      <c r="G86" s="44"/>
      <c r="H86" s="44"/>
      <c r="I86" s="44"/>
      <c r="J86" s="45"/>
      <c r="K86" s="1"/>
    </row>
    <row r="87" spans="1:11" x14ac:dyDescent="0.25">
      <c r="A87" s="5"/>
      <c r="B87"/>
      <c r="C87" s="60" t="s">
        <v>49</v>
      </c>
      <c r="D87" s="61"/>
      <c r="E87" s="60" t="s">
        <v>47</v>
      </c>
      <c r="F87" s="61"/>
      <c r="G87" s="60" t="s">
        <v>48</v>
      </c>
      <c r="H87" s="60"/>
      <c r="I87" s="60" t="s">
        <v>24</v>
      </c>
      <c r="J87" s="62"/>
    </row>
    <row r="88" spans="1:11" ht="38.25" x14ac:dyDescent="0.25">
      <c r="A88" s="10" t="s">
        <v>25</v>
      </c>
      <c r="B88" s="11" t="s">
        <v>26</v>
      </c>
      <c r="C88" s="11" t="s">
        <v>38</v>
      </c>
      <c r="D88" s="11" t="s">
        <v>39</v>
      </c>
      <c r="E88" s="11" t="s">
        <v>41</v>
      </c>
      <c r="F88" s="11" t="s">
        <v>42</v>
      </c>
      <c r="G88" s="11" t="s">
        <v>43</v>
      </c>
      <c r="H88" s="11" t="s">
        <v>44</v>
      </c>
      <c r="I88" s="11" t="s">
        <v>45</v>
      </c>
      <c r="J88" s="12" t="s">
        <v>46</v>
      </c>
    </row>
    <row r="89" spans="1:11" ht="63" customHeight="1" x14ac:dyDescent="0.25">
      <c r="A89" s="38" t="s">
        <v>79</v>
      </c>
      <c r="B89" s="31" t="s">
        <v>80</v>
      </c>
      <c r="C89" s="33">
        <v>291</v>
      </c>
      <c r="D89" s="33">
        <v>88199671</v>
      </c>
      <c r="E89" s="35">
        <v>60</v>
      </c>
      <c r="F89" s="33">
        <v>26254418</v>
      </c>
      <c r="G89" s="35">
        <v>48</v>
      </c>
      <c r="H89" s="36">
        <v>8226254.1600000001</v>
      </c>
      <c r="I89" s="15">
        <f t="shared" ref="I89" si="1">IF(G89&gt;0,G89/C89,0)</f>
        <v>0.16494845360824742</v>
      </c>
      <c r="J89" s="16">
        <f t="shared" ref="J89" si="2">IF(H89&gt;0,H89/D89,0)</f>
        <v>9.3268535661544583E-2</v>
      </c>
    </row>
    <row r="90" spans="1:11" ht="53.25" customHeight="1" x14ac:dyDescent="0.25">
      <c r="A90" s="39" t="s">
        <v>27</v>
      </c>
      <c r="B90" s="40"/>
      <c r="C90" s="40"/>
      <c r="D90" s="40"/>
      <c r="E90" s="40"/>
      <c r="F90" s="40"/>
      <c r="G90" s="40"/>
      <c r="H90" s="40"/>
      <c r="I90" s="40"/>
      <c r="J90" s="41"/>
    </row>
    <row r="91" spans="1:11" ht="15.75" x14ac:dyDescent="0.25">
      <c r="A91" s="43" t="s">
        <v>28</v>
      </c>
      <c r="B91" s="44"/>
      <c r="C91" s="44"/>
      <c r="D91" s="44"/>
      <c r="E91" s="44"/>
      <c r="F91" s="44"/>
      <c r="G91" s="44"/>
      <c r="H91" s="44"/>
      <c r="I91" s="44"/>
      <c r="J91" s="45"/>
    </row>
    <row r="92" spans="1:11" ht="36.75" customHeight="1" x14ac:dyDescent="0.25">
      <c r="A92" s="19" t="s">
        <v>29</v>
      </c>
      <c r="B92" s="46" t="s">
        <v>84</v>
      </c>
      <c r="C92" s="46"/>
      <c r="D92" s="46"/>
      <c r="E92" s="46"/>
      <c r="F92" s="46"/>
      <c r="G92" s="46"/>
      <c r="H92" s="46"/>
      <c r="I92" s="46"/>
      <c r="J92" s="47"/>
    </row>
    <row r="93" spans="1:11" ht="56.25" customHeight="1" x14ac:dyDescent="0.25">
      <c r="A93" s="19" t="s">
        <v>30</v>
      </c>
      <c r="B93" s="46" t="s">
        <v>85</v>
      </c>
      <c r="C93" s="46"/>
      <c r="D93" s="46"/>
      <c r="E93" s="46"/>
      <c r="F93" s="46"/>
      <c r="G93" s="46"/>
      <c r="H93" s="46"/>
      <c r="I93" s="46"/>
      <c r="J93" s="47"/>
      <c r="K93" s="1"/>
    </row>
    <row r="94" spans="1:11" ht="47.25" customHeight="1" x14ac:dyDescent="0.25">
      <c r="A94" s="19" t="s">
        <v>31</v>
      </c>
      <c r="B94" s="46" t="s">
        <v>111</v>
      </c>
      <c r="C94" s="46"/>
      <c r="D94" s="46"/>
      <c r="E94" s="46"/>
      <c r="F94" s="46"/>
      <c r="G94" s="46"/>
      <c r="H94" s="46"/>
      <c r="I94" s="46"/>
      <c r="J94" s="47"/>
    </row>
    <row r="95" spans="1:11" ht="34.5" customHeight="1" x14ac:dyDescent="0.25">
      <c r="A95" s="19" t="s">
        <v>32</v>
      </c>
      <c r="B95" s="46" t="s">
        <v>86</v>
      </c>
      <c r="C95" s="46"/>
      <c r="D95" s="46"/>
      <c r="E95" s="46"/>
      <c r="F95" s="46"/>
      <c r="G95" s="46"/>
      <c r="H95" s="46"/>
      <c r="I95" s="46"/>
      <c r="J95" s="47"/>
    </row>
    <row r="96" spans="1:11" ht="13.5" customHeight="1" x14ac:dyDescent="0.25">
      <c r="A96" s="48"/>
      <c r="B96" s="49"/>
      <c r="C96" s="49"/>
      <c r="D96" s="49"/>
      <c r="E96" s="49"/>
      <c r="F96" s="49"/>
      <c r="G96" s="49"/>
      <c r="H96" s="49"/>
      <c r="I96" s="49"/>
      <c r="J96" s="50"/>
    </row>
    <row r="97" spans="1:10" x14ac:dyDescent="0.25">
      <c r="A97" s="48"/>
      <c r="B97" s="49"/>
      <c r="C97" s="49"/>
      <c r="D97" s="49"/>
      <c r="E97" s="49"/>
      <c r="F97" s="49"/>
      <c r="G97" s="49"/>
      <c r="H97" s="49"/>
      <c r="I97" s="49"/>
      <c r="J97" s="50"/>
    </row>
    <row r="98" spans="1:10" ht="15.75" x14ac:dyDescent="0.25">
      <c r="A98" s="39" t="s">
        <v>33</v>
      </c>
      <c r="B98" s="40"/>
      <c r="C98" s="40"/>
      <c r="D98" s="40"/>
      <c r="E98" s="40"/>
      <c r="F98" s="40"/>
      <c r="G98" s="40"/>
      <c r="H98" s="40"/>
      <c r="I98" s="40"/>
      <c r="J98" s="41"/>
    </row>
    <row r="99" spans="1:10" ht="15.75" x14ac:dyDescent="0.25">
      <c r="A99" s="90" t="s">
        <v>34</v>
      </c>
      <c r="B99" s="91"/>
      <c r="C99" s="91"/>
      <c r="D99" s="91"/>
      <c r="E99" s="91"/>
      <c r="F99" s="91"/>
      <c r="G99" s="91"/>
      <c r="H99" s="91"/>
      <c r="I99" s="91"/>
      <c r="J99" s="92"/>
    </row>
    <row r="100" spans="1:10" ht="65.25" customHeight="1" x14ac:dyDescent="0.25">
      <c r="A100" s="93" t="s">
        <v>87</v>
      </c>
      <c r="B100" s="94"/>
      <c r="C100" s="94"/>
      <c r="D100" s="94"/>
      <c r="E100" s="94"/>
      <c r="F100" s="94"/>
      <c r="G100" s="94"/>
      <c r="H100" s="94"/>
      <c r="I100" s="94"/>
      <c r="J100" s="95"/>
    </row>
    <row r="101" spans="1:10" ht="15.75" x14ac:dyDescent="0.25">
      <c r="A101" s="39" t="s">
        <v>13</v>
      </c>
      <c r="B101" s="40"/>
      <c r="C101" s="40"/>
      <c r="D101" s="40"/>
      <c r="E101" s="40"/>
      <c r="F101" s="40"/>
      <c r="G101" s="40"/>
      <c r="H101" s="40"/>
      <c r="I101" s="40"/>
      <c r="J101" s="41"/>
    </row>
    <row r="102" spans="1:10" ht="26.25" customHeight="1" x14ac:dyDescent="0.25">
      <c r="A102" s="4" t="s">
        <v>14</v>
      </c>
      <c r="B102" s="46" t="s">
        <v>91</v>
      </c>
      <c r="C102" s="46"/>
      <c r="D102" s="46"/>
      <c r="E102" s="46"/>
      <c r="F102" s="46"/>
      <c r="G102" s="46"/>
      <c r="H102" s="46"/>
      <c r="I102" s="46"/>
      <c r="J102" s="47"/>
    </row>
    <row r="103" spans="1:10" ht="75" customHeight="1" x14ac:dyDescent="0.25">
      <c r="A103" s="9" t="s">
        <v>15</v>
      </c>
      <c r="B103" s="46" t="s">
        <v>112</v>
      </c>
      <c r="C103" s="46"/>
      <c r="D103" s="46"/>
      <c r="E103" s="46"/>
      <c r="F103" s="46"/>
      <c r="G103" s="46"/>
      <c r="H103" s="46"/>
      <c r="I103" s="46"/>
      <c r="J103" s="47"/>
    </row>
    <row r="104" spans="1:10" ht="25.5" customHeight="1" x14ac:dyDescent="0.25">
      <c r="A104" s="9" t="s">
        <v>16</v>
      </c>
      <c r="B104" s="46" t="s">
        <v>92</v>
      </c>
      <c r="C104" s="46"/>
      <c r="D104" s="46"/>
      <c r="E104" s="46"/>
      <c r="F104" s="46"/>
      <c r="G104" s="46"/>
      <c r="H104" s="46"/>
      <c r="I104" s="46"/>
      <c r="J104" s="47"/>
    </row>
    <row r="105" spans="1:10" ht="31.5" customHeight="1" x14ac:dyDescent="0.25">
      <c r="A105" s="9" t="s">
        <v>37</v>
      </c>
      <c r="B105" s="46" t="s">
        <v>93</v>
      </c>
      <c r="C105" s="46"/>
      <c r="D105" s="46"/>
      <c r="E105" s="46"/>
      <c r="F105" s="46"/>
      <c r="G105" s="46"/>
      <c r="H105" s="46"/>
      <c r="I105" s="46"/>
      <c r="J105" s="47"/>
    </row>
    <row r="106" spans="1:10" ht="15.75" x14ac:dyDescent="0.25">
      <c r="A106" s="39" t="s">
        <v>17</v>
      </c>
      <c r="B106" s="40"/>
      <c r="C106" s="40"/>
      <c r="D106" s="40"/>
      <c r="E106" s="40"/>
      <c r="F106" s="40"/>
      <c r="G106" s="40"/>
      <c r="H106" s="40"/>
      <c r="I106" s="40"/>
      <c r="J106" s="41"/>
    </row>
    <row r="107" spans="1:10" ht="15.75" x14ac:dyDescent="0.25">
      <c r="A107" s="43" t="s">
        <v>18</v>
      </c>
      <c r="B107" s="44"/>
      <c r="C107" s="44"/>
      <c r="D107" s="44"/>
      <c r="E107" s="44"/>
      <c r="F107" s="44"/>
      <c r="G107" s="44"/>
      <c r="H107" s="44"/>
      <c r="I107" s="44"/>
      <c r="J107" s="45"/>
    </row>
    <row r="108" spans="1:10" x14ac:dyDescent="0.25">
      <c r="A108" s="87" t="s">
        <v>19</v>
      </c>
      <c r="B108" s="88"/>
      <c r="C108" s="51" t="s">
        <v>20</v>
      </c>
      <c r="D108" s="89"/>
      <c r="E108" s="89"/>
      <c r="F108" s="89" t="s">
        <v>21</v>
      </c>
      <c r="G108" s="89"/>
      <c r="H108" s="88"/>
      <c r="I108" s="51" t="s">
        <v>22</v>
      </c>
      <c r="J108" s="52"/>
    </row>
    <row r="109" spans="1:10" x14ac:dyDescent="0.25">
      <c r="A109" s="53">
        <v>60800757</v>
      </c>
      <c r="B109" s="54"/>
      <c r="C109" s="55">
        <v>57852816</v>
      </c>
      <c r="D109" s="56"/>
      <c r="E109" s="57"/>
      <c r="F109" s="55">
        <v>13633472.5</v>
      </c>
      <c r="G109" s="56"/>
      <c r="H109" s="57"/>
      <c r="I109" s="58">
        <v>0.23569999999999999</v>
      </c>
      <c r="J109" s="59"/>
    </row>
    <row r="110" spans="1:10" ht="15.75" x14ac:dyDescent="0.25">
      <c r="A110" s="43" t="s">
        <v>23</v>
      </c>
      <c r="B110" s="44"/>
      <c r="C110" s="44"/>
      <c r="D110" s="44"/>
      <c r="E110" s="44"/>
      <c r="F110" s="44"/>
      <c r="G110" s="44"/>
      <c r="H110" s="44"/>
      <c r="I110" s="44"/>
      <c r="J110" s="45"/>
    </row>
    <row r="111" spans="1:10" x14ac:dyDescent="0.25">
      <c r="A111" s="5"/>
      <c r="B111"/>
      <c r="C111" s="60" t="s">
        <v>49</v>
      </c>
      <c r="D111" s="61"/>
      <c r="E111" s="60" t="s">
        <v>47</v>
      </c>
      <c r="F111" s="61"/>
      <c r="G111" s="60" t="s">
        <v>48</v>
      </c>
      <c r="H111" s="60"/>
      <c r="I111" s="60" t="s">
        <v>24</v>
      </c>
      <c r="J111" s="62"/>
    </row>
    <row r="112" spans="1:10" ht="38.25" x14ac:dyDescent="0.25">
      <c r="A112" s="10" t="s">
        <v>25</v>
      </c>
      <c r="B112" s="11" t="s">
        <v>26</v>
      </c>
      <c r="C112" s="11" t="s">
        <v>38</v>
      </c>
      <c r="D112" s="11" t="s">
        <v>39</v>
      </c>
      <c r="E112" s="11" t="s">
        <v>41</v>
      </c>
      <c r="F112" s="11" t="s">
        <v>42</v>
      </c>
      <c r="G112" s="11" t="s">
        <v>43</v>
      </c>
      <c r="H112" s="11" t="s">
        <v>44</v>
      </c>
      <c r="I112" s="11" t="s">
        <v>45</v>
      </c>
      <c r="J112" s="12" t="s">
        <v>46</v>
      </c>
    </row>
    <row r="113" spans="1:10" ht="85.5" customHeight="1" x14ac:dyDescent="0.25">
      <c r="A113" s="38" t="s">
        <v>113</v>
      </c>
      <c r="B113" s="31" t="s">
        <v>114</v>
      </c>
      <c r="C113" s="33">
        <v>699</v>
      </c>
      <c r="D113" s="33">
        <v>57852813</v>
      </c>
      <c r="E113" s="35">
        <v>0</v>
      </c>
      <c r="F113" s="33">
        <v>15707692</v>
      </c>
      <c r="G113" s="35">
        <v>0</v>
      </c>
      <c r="H113" s="36">
        <v>7109716.6699999999</v>
      </c>
      <c r="I113" s="15">
        <f t="shared" ref="I113" si="3">IF(G113&gt;0,G113/C113,0)</f>
        <v>0</v>
      </c>
      <c r="J113" s="16">
        <f t="shared" ref="J113" si="4">IF(H113&gt;0,H113/D113,0)</f>
        <v>0.12289318878928152</v>
      </c>
    </row>
    <row r="114" spans="1:10" ht="15.75" x14ac:dyDescent="0.25">
      <c r="A114" s="39" t="s">
        <v>27</v>
      </c>
      <c r="B114" s="40"/>
      <c r="C114" s="40"/>
      <c r="D114" s="40"/>
      <c r="E114" s="40"/>
      <c r="F114" s="40"/>
      <c r="G114" s="40"/>
      <c r="H114" s="40"/>
      <c r="I114" s="40"/>
      <c r="J114" s="41"/>
    </row>
    <row r="115" spans="1:10" ht="15.75" x14ac:dyDescent="0.25">
      <c r="A115" s="43" t="s">
        <v>28</v>
      </c>
      <c r="B115" s="44"/>
      <c r="C115" s="44"/>
      <c r="D115" s="44"/>
      <c r="E115" s="44"/>
      <c r="F115" s="44"/>
      <c r="G115" s="44"/>
      <c r="H115" s="44"/>
      <c r="I115" s="44"/>
      <c r="J115" s="45"/>
    </row>
    <row r="116" spans="1:10" ht="27.75" customHeight="1" x14ac:dyDescent="0.25">
      <c r="A116" s="19" t="s">
        <v>29</v>
      </c>
      <c r="B116" s="46" t="s">
        <v>115</v>
      </c>
      <c r="C116" s="46"/>
      <c r="D116" s="46"/>
      <c r="E116" s="46"/>
      <c r="F116" s="46"/>
      <c r="G116" s="46"/>
      <c r="H116" s="46"/>
      <c r="I116" s="46"/>
      <c r="J116" s="47"/>
    </row>
    <row r="117" spans="1:10" ht="54" customHeight="1" x14ac:dyDescent="0.25">
      <c r="A117" s="19" t="s">
        <v>30</v>
      </c>
      <c r="B117" s="46" t="s">
        <v>94</v>
      </c>
      <c r="C117" s="46"/>
      <c r="D117" s="46"/>
      <c r="E117" s="46"/>
      <c r="F117" s="46"/>
      <c r="G117" s="46"/>
      <c r="H117" s="46"/>
      <c r="I117" s="46"/>
      <c r="J117" s="47"/>
    </row>
    <row r="118" spans="1:10" ht="45" customHeight="1" x14ac:dyDescent="0.25">
      <c r="A118" s="19" t="s">
        <v>31</v>
      </c>
      <c r="B118" s="46" t="s">
        <v>70</v>
      </c>
      <c r="C118" s="46"/>
      <c r="D118" s="46"/>
      <c r="E118" s="46"/>
      <c r="F118" s="46"/>
      <c r="G118" s="46"/>
      <c r="H118" s="46"/>
      <c r="I118" s="46"/>
      <c r="J118" s="47"/>
    </row>
    <row r="119" spans="1:10" ht="34.5" customHeight="1" x14ac:dyDescent="0.25">
      <c r="A119" s="19" t="s">
        <v>32</v>
      </c>
      <c r="B119" s="46" t="s">
        <v>95</v>
      </c>
      <c r="C119" s="46"/>
      <c r="D119" s="46"/>
      <c r="E119" s="46"/>
      <c r="F119" s="46"/>
      <c r="G119" s="46"/>
      <c r="H119" s="46"/>
      <c r="I119" s="46"/>
      <c r="J119" s="47"/>
    </row>
    <row r="120" spans="1:10" x14ac:dyDescent="0.25">
      <c r="A120" s="48"/>
      <c r="B120" s="49"/>
      <c r="C120" s="49"/>
      <c r="D120" s="49"/>
      <c r="E120" s="49"/>
      <c r="F120" s="49"/>
      <c r="G120" s="49"/>
      <c r="H120" s="49"/>
      <c r="I120" s="49"/>
      <c r="J120" s="50"/>
    </row>
    <row r="121" spans="1:10" x14ac:dyDescent="0.25">
      <c r="A121" s="48"/>
      <c r="B121" s="49"/>
      <c r="C121" s="49"/>
      <c r="D121" s="49"/>
      <c r="E121" s="49"/>
      <c r="F121" s="49"/>
      <c r="G121" s="49"/>
      <c r="H121" s="49"/>
      <c r="I121" s="49"/>
      <c r="J121" s="50"/>
    </row>
    <row r="122" spans="1:10" ht="37.5" customHeight="1" x14ac:dyDescent="0.25">
      <c r="A122" s="39" t="s">
        <v>33</v>
      </c>
      <c r="B122" s="40"/>
      <c r="C122" s="40"/>
      <c r="D122" s="40"/>
      <c r="E122" s="40"/>
      <c r="F122" s="40"/>
      <c r="G122" s="40"/>
      <c r="H122" s="40"/>
      <c r="I122" s="40"/>
      <c r="J122" s="41"/>
    </row>
    <row r="123" spans="1:10" ht="15.75" x14ac:dyDescent="0.25">
      <c r="A123" s="90" t="s">
        <v>34</v>
      </c>
      <c r="B123" s="91"/>
      <c r="C123" s="91"/>
      <c r="D123" s="91"/>
      <c r="E123" s="91"/>
      <c r="F123" s="91"/>
      <c r="G123" s="91"/>
      <c r="H123" s="91"/>
      <c r="I123" s="91"/>
      <c r="J123" s="92"/>
    </row>
    <row r="124" spans="1:10" ht="57.75" customHeight="1" x14ac:dyDescent="0.25">
      <c r="A124" s="93" t="s">
        <v>96</v>
      </c>
      <c r="B124" s="94"/>
      <c r="C124" s="94"/>
      <c r="D124" s="94"/>
      <c r="E124" s="94"/>
      <c r="F124" s="94"/>
      <c r="G124" s="94"/>
      <c r="H124" s="94"/>
      <c r="I124" s="94"/>
      <c r="J124" s="95"/>
    </row>
    <row r="125" spans="1:10" x14ac:dyDescent="0.25">
      <c r="A125" s="42" t="s">
        <v>40</v>
      </c>
      <c r="B125" s="42"/>
      <c r="C125" s="42"/>
      <c r="D125" s="42"/>
      <c r="E125" s="42"/>
      <c r="F125" s="42"/>
      <c r="G125" s="42"/>
      <c r="H125" s="42"/>
      <c r="I125" s="42"/>
      <c r="J125" s="42"/>
    </row>
  </sheetData>
  <mergeCells count="141">
    <mergeCell ref="A120:J120"/>
    <mergeCell ref="A121:J121"/>
    <mergeCell ref="A122:J122"/>
    <mergeCell ref="A123:J123"/>
    <mergeCell ref="A124:J124"/>
    <mergeCell ref="A115:J115"/>
    <mergeCell ref="B116:J116"/>
    <mergeCell ref="B117:J117"/>
    <mergeCell ref="B118:J118"/>
    <mergeCell ref="B119:J119"/>
    <mergeCell ref="C111:D111"/>
    <mergeCell ref="E111:F111"/>
    <mergeCell ref="G111:H111"/>
    <mergeCell ref="I111:J111"/>
    <mergeCell ref="A114:J114"/>
    <mergeCell ref="A109:B109"/>
    <mergeCell ref="C109:E109"/>
    <mergeCell ref="F109:H109"/>
    <mergeCell ref="I109:J109"/>
    <mergeCell ref="A110:J110"/>
    <mergeCell ref="A106:J106"/>
    <mergeCell ref="A107:J107"/>
    <mergeCell ref="A108:B108"/>
    <mergeCell ref="C108:E108"/>
    <mergeCell ref="F108:H108"/>
    <mergeCell ref="I108:J108"/>
    <mergeCell ref="A101:J101"/>
    <mergeCell ref="B102:J102"/>
    <mergeCell ref="B103:J103"/>
    <mergeCell ref="B104:J104"/>
    <mergeCell ref="B105:J105"/>
    <mergeCell ref="A96:J96"/>
    <mergeCell ref="A97:J97"/>
    <mergeCell ref="A98:J98"/>
    <mergeCell ref="A99:J99"/>
    <mergeCell ref="A100:J100"/>
    <mergeCell ref="A91:J91"/>
    <mergeCell ref="B92:J92"/>
    <mergeCell ref="B93:J93"/>
    <mergeCell ref="B94:J94"/>
    <mergeCell ref="B95:J95"/>
    <mergeCell ref="C87:D87"/>
    <mergeCell ref="E87:F87"/>
    <mergeCell ref="G87:H87"/>
    <mergeCell ref="I87:J87"/>
    <mergeCell ref="A90:J90"/>
    <mergeCell ref="A85:B85"/>
    <mergeCell ref="C85:E85"/>
    <mergeCell ref="F85:H85"/>
    <mergeCell ref="I85:J85"/>
    <mergeCell ref="A86:J86"/>
    <mergeCell ref="A83:J83"/>
    <mergeCell ref="A84:B84"/>
    <mergeCell ref="C84:E84"/>
    <mergeCell ref="F84:H84"/>
    <mergeCell ref="I84:J84"/>
    <mergeCell ref="B78:J78"/>
    <mergeCell ref="B79:J79"/>
    <mergeCell ref="B80:J80"/>
    <mergeCell ref="B81:J81"/>
    <mergeCell ref="A82:J82"/>
    <mergeCell ref="A72:J72"/>
    <mergeCell ref="A77:J77"/>
    <mergeCell ref="B64:J64"/>
    <mergeCell ref="B65:J65"/>
    <mergeCell ref="B66:J66"/>
    <mergeCell ref="A67:J67"/>
    <mergeCell ref="B68:J68"/>
    <mergeCell ref="A74:J74"/>
    <mergeCell ref="A75:J75"/>
    <mergeCell ref="B71:J71"/>
    <mergeCell ref="B11:J11"/>
    <mergeCell ref="B12:J12"/>
    <mergeCell ref="A13:J13"/>
    <mergeCell ref="C14:J14"/>
    <mergeCell ref="C15:J15"/>
    <mergeCell ref="C16:J16"/>
    <mergeCell ref="B59:J59"/>
    <mergeCell ref="B60:J60"/>
    <mergeCell ref="B61:J61"/>
    <mergeCell ref="B54:J54"/>
    <mergeCell ref="B55:J55"/>
    <mergeCell ref="B56:J56"/>
    <mergeCell ref="A57:J57"/>
    <mergeCell ref="B58:J58"/>
    <mergeCell ref="A17:J17"/>
    <mergeCell ref="B18:J18"/>
    <mergeCell ref="B19:J19"/>
    <mergeCell ref="B20:J20"/>
    <mergeCell ref="B21:J21"/>
    <mergeCell ref="A36:J36"/>
    <mergeCell ref="A23:J23"/>
    <mergeCell ref="A24:B24"/>
    <mergeCell ref="C24:E24"/>
    <mergeCell ref="F24:H24"/>
    <mergeCell ref="B10:J10"/>
    <mergeCell ref="B1:J1"/>
    <mergeCell ref="B2:C2"/>
    <mergeCell ref="D2:H2"/>
    <mergeCell ref="B3:C3"/>
    <mergeCell ref="D3:H3"/>
    <mergeCell ref="A4:J4"/>
    <mergeCell ref="A5:J5"/>
    <mergeCell ref="A6:J6"/>
    <mergeCell ref="A7:J7"/>
    <mergeCell ref="B8:J8"/>
    <mergeCell ref="B9:J9"/>
    <mergeCell ref="I24:J24"/>
    <mergeCell ref="A25:B25"/>
    <mergeCell ref="C25:E25"/>
    <mergeCell ref="F25:H25"/>
    <mergeCell ref="I25:J25"/>
    <mergeCell ref="A26:J26"/>
    <mergeCell ref="C27:D27"/>
    <mergeCell ref="E27:F27"/>
    <mergeCell ref="G27:H27"/>
    <mergeCell ref="I27:J27"/>
    <mergeCell ref="A22:J22"/>
    <mergeCell ref="A125:J125"/>
    <mergeCell ref="A37:J37"/>
    <mergeCell ref="B38:J38"/>
    <mergeCell ref="B39:J39"/>
    <mergeCell ref="B40:J40"/>
    <mergeCell ref="B41:J41"/>
    <mergeCell ref="A73:J73"/>
    <mergeCell ref="B43:J43"/>
    <mergeCell ref="B44:J44"/>
    <mergeCell ref="B45:J45"/>
    <mergeCell ref="B46:J46"/>
    <mergeCell ref="A47:J47"/>
    <mergeCell ref="A42:J42"/>
    <mergeCell ref="B48:J48"/>
    <mergeCell ref="B49:J49"/>
    <mergeCell ref="B50:J50"/>
    <mergeCell ref="B51:J51"/>
    <mergeCell ref="A52:J52"/>
    <mergeCell ref="B53:J53"/>
    <mergeCell ref="A62:J62"/>
    <mergeCell ref="B63:J63"/>
    <mergeCell ref="B69:J69"/>
    <mergeCell ref="B70:J70"/>
  </mergeCells>
  <dataValidations xWindow="1150" yWindow="288"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B80:J80 B104:J104"/>
    <dataValidation allowBlank="1" showInputMessage="1" showErrorMessage="1" prompt="Nombre del producto" sqref="B38:J38 B43:J43 B48:J48 B53:J53 B58:J58 B63:J63 B68:J68 B92:J92 B116:J116"/>
    <dataValidation allowBlank="1" showInputMessage="1" showErrorMessage="1" prompt="¿En qué consiste el producto? su objetivo" sqref="B39:J39 B44:J44 B49:J49 B54:J54 B59:J59 B64:J64 B69:J69 B93:J93 B117:J117"/>
    <dataValidation allowBlank="1" showInputMessage="1" showErrorMessage="1" prompt="1. Describir lo plasmado en el presupuesto_x000a_2. Describir lo alcanzado en términos financieros y de producción " sqref="B40:J40 B118:J118 B50:J50 B55:J55 B60:J60 B65:J65 B70:J70 B94:J94 B45:J45"/>
    <dataValidation allowBlank="1" showInputMessage="1" showErrorMessage="1" prompt="De existir desvío, explicar razones." sqref="B46:J46 B41:J41 B51:J51 B56:J56 B61:J61 B66:J66 B71:J71 B95:J95 B119:J119"/>
    <dataValidation allowBlank="1" showInputMessage="1" showErrorMessage="1" prompt="Oportunidades de mejora identificadas" sqref="A75:J76 A100:J100 A124:J124"/>
    <dataValidation allowBlank="1" showInputMessage="1" showErrorMessage="1" prompt="Presupuesto del programa" sqref="A25:C25 F25 A85:C85 F85 A109:C109 F109"/>
    <dataValidation allowBlank="1" showInputMessage="1" showErrorMessage="1" prompt="¿En qué consiste el programa?" sqref="B19:J19 B79:J79 B103:J103"/>
    <dataValidation allowBlank="1" showInputMessage="1" showErrorMessage="1" prompt="Meta anual del indicador" sqref="E28 C28 C30:C35 E88 C88 E112 C112"/>
    <dataValidation allowBlank="1" showInputMessage="1" showErrorMessage="1" prompt="Monto presupuestado para el producto" sqref="F28 D32:F35 E29:F33 D28:D33 F88 D88:D89 E89:F89 F112 D112:D113 E113:F113"/>
    <dataValidation allowBlank="1" showInputMessage="1" showErrorMessage="1" prompt="Nombre de cada producto" sqref="A28:A35 A88:A89 A112:A113"/>
    <dataValidation allowBlank="1" showInputMessage="1" showErrorMessage="1" prompt="Nombre del indicador" sqref="B28:B35 B88:B89 B112:B113"/>
    <dataValidation allowBlank="1" showInputMessage="1" showErrorMessage="1" prompt="Meta alcanzada en el trimestre" sqref="G28:G35 G88:G89 G112:G113"/>
    <dataValidation allowBlank="1" showInputMessage="1" showErrorMessage="1" prompt="Monto ejecutado en el trimestre" sqref="H28:H35 H88:H89 H112:H113"/>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2do Trimestre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Bibiana Segura Villar</cp:lastModifiedBy>
  <dcterms:created xsi:type="dcterms:W3CDTF">2021-03-22T15:50:10Z</dcterms:created>
  <dcterms:modified xsi:type="dcterms:W3CDTF">2021-09-10T21:20:00Z</dcterms:modified>
</cp:coreProperties>
</file>